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pah.sharepoint.com/sites/PAHLogisticsTeam-Yemen/Shared Documents/Yemen/2. Procurement/1. PRF/West coast/2025/PRF-west coast 2&amp;3-01-2025/3. Tender documents and notice/"/>
    </mc:Choice>
  </mc:AlternateContent>
  <xr:revisionPtr revIDLastSave="10" documentId="13_ncr:1_{CEC1DD8C-4B15-4C9A-9ECC-CAF21EBC53A0}" xr6:coauthVersionLast="47" xr6:coauthVersionMax="47" xr10:uidLastSave="{196F6C79-C2C4-4390-9CA5-A58B28103316}"/>
  <bookViews>
    <workbookView xWindow="-108" yWindow="-108" windowWidth="23256" windowHeight="12456" xr2:uid="{D8925A1D-449A-4BC5-B429-69A0268F9924}"/>
  </bookViews>
  <sheets>
    <sheet name="SS"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 i="4" l="1"/>
  <c r="F48" i="4"/>
  <c r="F15" i="4"/>
  <c r="F46" i="4"/>
  <c r="F44" i="4"/>
  <c r="F42" i="4"/>
  <c r="F41" i="4"/>
  <c r="F40" i="4"/>
  <c r="F39" i="4"/>
  <c r="F38" i="4"/>
  <c r="F37" i="4"/>
  <c r="F36" i="4"/>
  <c r="F35" i="4"/>
  <c r="F34" i="4"/>
  <c r="F33" i="4"/>
  <c r="F32" i="4"/>
  <c r="F31" i="4"/>
  <c r="F30" i="4"/>
  <c r="F29" i="4"/>
  <c r="F28" i="4"/>
  <c r="F26" i="4"/>
  <c r="F24" i="4"/>
  <c r="F23" i="4"/>
  <c r="F22" i="4"/>
  <c r="F21" i="4"/>
  <c r="F19" i="4"/>
  <c r="F18" i="4"/>
  <c r="F13" i="4"/>
  <c r="F11" i="4"/>
</calcChain>
</file>

<file path=xl/sharedStrings.xml><?xml version="1.0" encoding="utf-8"?>
<sst xmlns="http://schemas.openxmlformats.org/spreadsheetml/2006/main" count="132" uniqueCount="114">
  <si>
    <t>The Polish Humanitarian Action</t>
  </si>
  <si>
    <t>Item</t>
  </si>
  <si>
    <t>Description</t>
  </si>
  <si>
    <t>Unit</t>
  </si>
  <si>
    <t>Qty</t>
  </si>
  <si>
    <t>Unit Price 
Supply (USD)</t>
  </si>
  <si>
    <t>Total Price (USD)</t>
  </si>
  <si>
    <t xml:space="preserve">Supply and istallation of PV Solar  System </t>
  </si>
  <si>
    <r>
      <rPr>
        <b/>
        <sz val="12"/>
        <color theme="1"/>
        <rFont val="Arial"/>
        <family val="2"/>
      </rPr>
      <t>PV Modules</t>
    </r>
    <r>
      <rPr>
        <sz val="12"/>
        <color theme="1"/>
        <rFont val="Arial"/>
        <family val="2"/>
      </rPr>
      <t xml:space="preserve">
Total Wattage: Not less than 12,850 Wp
</t>
    </r>
    <r>
      <rPr>
        <b/>
        <sz val="12"/>
        <color theme="1"/>
        <rFont val="Arial"/>
        <family val="2"/>
      </rPr>
      <t>Scope of Work:</t>
    </r>
    <r>
      <rPr>
        <sz val="12"/>
        <color theme="1"/>
        <rFont val="Arial"/>
        <family val="2"/>
      </rPr>
      <t xml:space="preserve">
Supply, installation, connection, and operation of Mono Crystalline Photovoltaic Solar Modules, including all materials required for a complete job ready for installing high-quality PV modules. The total array capacity should achieve 12.85 kWp. The item includes supply, installation, and connection of the following:
</t>
    </r>
    <r>
      <rPr>
        <b/>
        <sz val="12"/>
        <color theme="1"/>
        <rFont val="Arial"/>
        <family val="2"/>
      </rPr>
      <t xml:space="preserve">Photovoltaic Module Technical Specifications: </t>
    </r>
    <r>
      <rPr>
        <sz val="12"/>
        <color theme="1"/>
        <rFont val="Arial"/>
        <family val="2"/>
      </rPr>
      <t xml:space="preserve">
The Year of Manufacture: At least 2023.
</t>
    </r>
    <r>
      <rPr>
        <b/>
        <sz val="12"/>
        <color theme="1"/>
        <rFont val="Arial"/>
        <family val="2"/>
      </rPr>
      <t>PV Modules Warranty:</t>
    </r>
    <r>
      <rPr>
        <sz val="12"/>
        <color theme="1"/>
        <rFont val="Arial"/>
        <family val="2"/>
      </rPr>
      <t xml:space="preserve">
10-year product workmanship warranty.
25-year linear performance warranty.
</t>
    </r>
    <r>
      <rPr>
        <b/>
        <sz val="12"/>
        <color theme="1"/>
        <rFont val="Arial"/>
        <family val="2"/>
      </rPr>
      <t>Total PV Array Power: More than 12.85 kW.</t>
    </r>
    <r>
      <rPr>
        <sz val="12"/>
        <color theme="1"/>
        <rFont val="Arial"/>
        <family val="2"/>
      </rPr>
      <t xml:space="preserve">
</t>
    </r>
    <r>
      <rPr>
        <b/>
        <sz val="12"/>
        <color theme="1"/>
        <rFont val="Arial"/>
        <family val="2"/>
      </rPr>
      <t>PV Solar Panel:</t>
    </r>
    <r>
      <rPr>
        <sz val="12"/>
        <color theme="1"/>
        <rFont val="Arial"/>
        <family val="2"/>
      </rPr>
      <t xml:space="preserve">
Each panel should be more than 535 Watts.
Maximum power (Pmax) at STC: [To be chosen by the suppliers].
Maximum power (Pmax) at NOCT: [To be chosen by the suppliers].
Quantity of PV Solar Panels: [To be chosen by the suppliers].
Fill Factor: More than 79%.
PV Solar Panel Efficiency: More than 20%.
</t>
    </r>
    <r>
      <rPr>
        <b/>
        <sz val="12"/>
        <color theme="1"/>
        <rFont val="Arial"/>
        <family val="2"/>
      </rPr>
      <t>PV Modules Classifications and Certificates:</t>
    </r>
    <r>
      <rPr>
        <sz val="12"/>
        <color theme="1"/>
        <rFont val="Arial"/>
        <family val="2"/>
      </rPr>
      <t xml:space="preserve">
Should meet class (A) according to TUV Rhineland classifications.
Must have the following certificates: IEC 61215, IEC 61730.
Solar Cells: Mono crystalline.
Power Output Tolerance: ±3% W or 0-5W 5W+.
Maximum DC Voltage: 1000 VDC.
Temperature Coefficient of Pmax: Not more than -0.3%/C.
</t>
    </r>
    <r>
      <rPr>
        <b/>
        <sz val="12"/>
        <color theme="1"/>
        <rFont val="Arial"/>
        <family val="2"/>
      </rPr>
      <t>PV Array Output Power:</t>
    </r>
    <r>
      <rPr>
        <sz val="12"/>
        <color theme="1"/>
        <rFont val="Arial"/>
        <family val="2"/>
      </rPr>
      <t xml:space="preserve">
Should start at a minimum solar irradiance of 200 W/m2.
PV array should produce a minimum limit of current to run the pump during early morning and late in the day when the irradiance is only 200 W/m2.
PV Array power at irradiance 800 W/m2: PV array should generate full current for the pump when the irradiance goes down to 800 W/m2 at peak hours.</t>
    </r>
  </si>
  <si>
    <t>PCS</t>
  </si>
  <si>
    <r>
      <rPr>
        <b/>
        <sz val="12"/>
        <color theme="1"/>
        <rFont val="Arial"/>
        <family val="2"/>
      </rPr>
      <t>Solar Pump Inverter Power: Not less than 21 kW</t>
    </r>
    <r>
      <rPr>
        <sz val="12"/>
        <color theme="1"/>
        <rFont val="Arial"/>
        <family val="2"/>
      </rPr>
      <t xml:space="preserve">
</t>
    </r>
    <r>
      <rPr>
        <b/>
        <sz val="12"/>
        <color theme="1"/>
        <rFont val="Arial"/>
        <family val="2"/>
      </rPr>
      <t>Scope of Work:</t>
    </r>
    <r>
      <rPr>
        <sz val="12"/>
        <color theme="1"/>
        <rFont val="Arial"/>
        <family val="2"/>
      </rPr>
      <t xml:space="preserve">
Supply and installation of an inverter with a power rating of 21 kilowatts suitable for both indoor and outdoor installations. The inverter must have a minimum IP55 rating for protection against environmental conditions. It should be compatible with the AC load design, and the nominal AC output power rating must be equal to or greater than 21 kW. The inverter must include all necessary protection and control devices.
</t>
    </r>
    <r>
      <rPr>
        <b/>
        <sz val="12"/>
        <color theme="1"/>
        <rFont val="Arial"/>
        <family val="2"/>
      </rPr>
      <t>Technical Specifications:</t>
    </r>
    <r>
      <rPr>
        <sz val="12"/>
        <color theme="1"/>
        <rFont val="Arial"/>
        <family val="2"/>
      </rPr>
      <t xml:space="preserve">
Year of Manufacture: At least 2023.
Manufacturer: Should comply with international European standards or equivalent.
Nominal AC Output Voltage and Frequency: 415 V, 3 Phase.
AC Voltage Control Accuracy: ±1%.
Frequency: 50 ± 3 Hz.
Frequency Control Precision: ±3 Hz.
DC Connection Voltage Range: 450 to 800V.
Nominal Power: 21 kW.
Total Harmonic Fluctuation: Less than 3%.
MPPT (Maximum Power Point Tracking) Power Control.
Display: LCD screen.
Ambient Temperature: -10°C to 55°C.
Humidity: 95%.
Withstands Network Voltage: -10% to +15%.
Power Factor Control: 0.95 inductive to 0.95 capacitive.
No-load Losses: Less than 1% of rated power.
Inverter Efficiency (Minimum): 97%.
Maximum Ripple Current: 3%.
Note: All works and materials must be in accordance with the drawings, specifications, and instructions provided by the supervising engineer.</t>
    </r>
  </si>
  <si>
    <t>Pcs</t>
  </si>
  <si>
    <t>Supply, Installation, and Commissioning of Submersible Pump</t>
  </si>
  <si>
    <r>
      <t xml:space="preserve">Supply, install and commissioning Submersible Pump
Head:  58 m  , Capacity :   7 L/s
Scope of Work:
</t>
    </r>
    <r>
      <rPr>
        <sz val="12"/>
        <color theme="1"/>
        <rFont val="Arial"/>
        <family val="2"/>
      </rPr>
      <t xml:space="preserve">The scope of work includes the supply, installation, and commissioning of a submersible pump that meets the provided technical specifications. The pump will be selected from reputable manufacturers that adhere to European International Standards. The country of origin should be Germany, USA, or Italy. The installation and commissioning process will be carried out in accordance with the provided drawings and "Annex 1. Electrical and Mechanical Technical Specification."
</t>
    </r>
    <r>
      <rPr>
        <b/>
        <sz val="12"/>
        <color theme="1"/>
        <rFont val="Arial"/>
        <family val="2"/>
      </rPr>
      <t xml:space="preserve">
Submersible Pump Technical Specification (Country of origin should be mentioned German, USA, or ITALY or any Europe brand)
</t>
    </r>
    <r>
      <rPr>
        <sz val="12"/>
        <color theme="1"/>
        <rFont val="Arial"/>
        <family val="2"/>
      </rPr>
      <t xml:space="preserve">1.	Pump performance efficiency not less than  70 %
2.	stainless steel impellers and diffusers for corrosion resistance SS304/316
3.	All bearings are water-lubricated 
4.	The inlet strainer should prevents particles over a certain size from entering the pump.
5.	Heavy duty stainless steel structure to assure permanent alignment of all the components in order to increase run time and trouble-free operation
6.	PTFE floating neck ring, ceramic guide journal sleeve and Nitrile rubber fluted bearing to ensure durability against wear for long-lasting constant performances and product reliability
7.	Compact, reliable and suited to operate as heavy duty 
8.	Built-in check valve to protect the pump against water hummer risk
9.	Pump must withstand water temperature up to 50 C  minimum 
10.	External stainless steel sleeve to improve stiffness and assure permanent alignment of all the components
11.	The connection between pump and motor should be as per NEMA standard 
12.	Date of manufacture , not older than 2023.
</t>
    </r>
    <r>
      <rPr>
        <b/>
        <sz val="12"/>
        <color theme="1"/>
        <rFont val="Arial"/>
        <family val="2"/>
      </rPr>
      <t xml:space="preserve">
Submersible Motor Technical Specification (Country of origin should be mentioned German, USA, or ITALY or any Europe brand)
</t>
    </r>
    <r>
      <rPr>
        <sz val="12"/>
        <color theme="1"/>
        <rFont val="Arial"/>
        <family val="2"/>
      </rPr>
      <t>1.	Sand slinger and mechanical seal for high performance in sand
2.	Water lubricated thrust and radial bearings enable a maintenance-free operation
3.	Motor should be Rewindable type 
4.	Min. temperature + 45 °C
5.	Design for retrofitable PT100 sensor
6.	Approved and certified as per NEMA standard 
7.	Non contaminating FES 93 filling
8.	Sand fighter SiC seal system is standard
9.	Standard Motors Complete 304SS/316SS
10.	Rotor should run in carbon bearings / bushes
11.	Stator windings are made of solid copper conductor insulated with (PE2+PA)
12.	Operation Voltage ( 380 - 415 ) V / 50 HZ / 3 - Phase
13.	Protection: IP 68
14.	Start per hour: Min. 25
15.	Efficiency shouldn't be  less than 85% at full load
16.	Rotor should be mounted on a stainless steel shaft which should run in water lubricated bearings and bushes
17.	Motor protection: thermal overloads according to EN 61947-4-1
18.	Rotation 2850-3000
19.	Motor must withstand water temperature from 50 C as minimum 
20.	Built-in cooling chambers submersible motors must have an efficient cooling to ensure cooling chambers at the top and at the bottom of the motor, and by an internal circulation of motor liquid
21.	Motor should be suitable for heavy continuous duty
22.	Date of manufacture , not older than 2023.
23.	The embedded stator winding should be in the submersible motor should be hermetically enclosed in stainless steel for high mechanical stability and to eliminates the risk of short circuit of the windings caused by condensed water.
24.	The shaft seal is a ceramic/carbon mechanical shaft seal. The shaft seal should be replaceable.
25.	 Quality guarantee of at least One year for pump and motor.</t>
    </r>
  </si>
  <si>
    <t>PV Mounting Structure and Combiner Boxes</t>
  </si>
  <si>
    <t>3.1</t>
  </si>
  <si>
    <r>
      <rPr>
        <b/>
        <u/>
        <sz val="12"/>
        <color theme="1"/>
        <rFont val="Arial"/>
        <family val="2"/>
      </rPr>
      <t>PV Mounting Structure</t>
    </r>
    <r>
      <rPr>
        <sz val="12"/>
        <color theme="1"/>
        <rFont val="Arial"/>
        <family val="2"/>
      </rPr>
      <t xml:space="preserve">
</t>
    </r>
    <r>
      <rPr>
        <b/>
        <sz val="12"/>
        <color theme="1"/>
        <rFont val="Arial"/>
        <family val="2"/>
      </rPr>
      <t>Scope of Work:</t>
    </r>
    <r>
      <rPr>
        <sz val="12"/>
        <color theme="1"/>
        <rFont val="Arial"/>
        <family val="2"/>
      </rPr>
      <t xml:space="preserve">
Supplying and installing a module mounting structure made from hot galvanized steel profiles, designed to accommodate the selected PV modules and the desired number of modules. The mounting structure will provide a fixed inclination of the modules at 30 degrees using vertical supports, plates, screws, and casting concrete foundations as indicated in the provided drawings for each leg. The design of the mounting structures and foundations will ensure structural integrity and the ability to withstand all static loads, including the weight of the modules and wind loads, in accordance with the site conditions. The mounting structure components will be securely bonded together to ensure potential equalization. All works and materials must adhere to the drawings, specifications, and instructions provided by the supervisor for approval.
</t>
    </r>
    <r>
      <rPr>
        <b/>
        <sz val="12"/>
        <color theme="1"/>
        <rFont val="Arial"/>
        <family val="2"/>
      </rPr>
      <t>Technical Specifications:</t>
    </r>
    <r>
      <rPr>
        <sz val="12"/>
        <color theme="1"/>
        <rFont val="Arial"/>
        <family val="2"/>
      </rPr>
      <t xml:space="preserve">
Material: Hot galvanized steel profiles.
Fixed inclination of modules: 30 degrees.
Vertical supports, plates, and screws will be used for secure installation.
Casting concrete foundations will be prepared according to the drawings.
The mounting structure and foundations will be designed to withstand all relevant static loads, including module weight and wind loads, based on the site conditions.
Components of the mounting structure will be bonded together to ensure proper potential equalization.
</t>
    </r>
    <r>
      <rPr>
        <b/>
        <sz val="12"/>
        <color theme="1"/>
        <rFont val="Arial"/>
        <family val="2"/>
      </rPr>
      <t>Note:</t>
    </r>
    <r>
      <rPr>
        <sz val="12"/>
        <color theme="1"/>
        <rFont val="Arial"/>
        <family val="2"/>
      </rPr>
      <t xml:space="preserve"> The PV mounting structure should be designed and installed in compliance with relevant structural and safety standards to ensure the stability and longevity of the PV system.</t>
    </r>
  </si>
  <si>
    <t>L.S</t>
  </si>
  <si>
    <r>
      <rPr>
        <b/>
        <u/>
        <sz val="12"/>
        <color theme="1"/>
        <rFont val="Arial"/>
        <family val="2"/>
      </rPr>
      <t>Combiner Boxes</t>
    </r>
    <r>
      <rPr>
        <sz val="12"/>
        <color theme="1"/>
        <rFont val="Arial"/>
        <family val="2"/>
      </rPr>
      <t xml:space="preserve">
</t>
    </r>
    <r>
      <rPr>
        <b/>
        <sz val="12"/>
        <color theme="1"/>
        <rFont val="Arial"/>
        <family val="2"/>
      </rPr>
      <t>Scope of Work:</t>
    </r>
    <r>
      <rPr>
        <sz val="12"/>
        <color theme="1"/>
        <rFont val="Arial"/>
        <family val="2"/>
      </rPr>
      <t xml:space="preserve">
Supplying, connecting, and terminating the DC cables for the group combiner boxes, including all required electrical and civil works. This includes providing different sizes of ducts or pipes for internal cables, angles, clamps, and all necessary fittings to connect cable terminals from the source to the destination. All works should be carried out according to the specifications, instructions, and demands of the supervising engineer.
</t>
    </r>
    <r>
      <rPr>
        <b/>
        <sz val="12"/>
        <color theme="1"/>
        <rFont val="Arial"/>
        <family val="2"/>
      </rPr>
      <t xml:space="preserve">Technical Specifications:
</t>
    </r>
    <r>
      <rPr>
        <sz val="12"/>
        <color theme="1"/>
        <rFont val="Arial"/>
        <family val="2"/>
      </rPr>
      <t>3 DC inputs with 2 spares,  With MCCB CIRCUIT BREAKER 40  A, As per Drawings
Country of Origin: Should comply with European International Standards.
Maximum System Voltage: 1000 VDC.
Main Circuit Breaker MCCB: 150 A.
Maximum Input Current per String: 10A DC.
Maximum Input Fuse Rating: 1000 VDC, 15 A.
Protection Grade: IP65.
Ambient Temperature: -40°C to 85°C.
Relative Humidity: ≤95%.
Altitude: ≤2000m.</t>
    </r>
  </si>
  <si>
    <t>pcs</t>
  </si>
  <si>
    <t>Supply, install and commissioning DC Cables 
Cables shall be layed on Conduits, cable tray, cable trench. Cost shall include excavation and Backfilling  and As per Drawings,</t>
  </si>
  <si>
    <r>
      <t xml:space="preserve">From array to Combiner Box 
</t>
    </r>
    <r>
      <rPr>
        <b/>
        <sz val="12"/>
        <color theme="1"/>
        <rFont val="Arial"/>
        <family val="2"/>
      </rPr>
      <t>Technical Specifications:</t>
    </r>
    <r>
      <rPr>
        <sz val="12"/>
        <color theme="1"/>
        <rFont val="Arial"/>
        <family val="2"/>
      </rPr>
      <t xml:space="preserve">
Country of Origin: Should comply with European International Standards.
Voltage: 1800 VDC.
All DC cables must be sized in accordance with the installation requirements applicable on-site, ensuring that the allowable voltage drop is less than 1%.
Size: 1x6 mm2</t>
    </r>
  </si>
  <si>
    <t>M</t>
  </si>
  <si>
    <r>
      <t xml:space="preserve">From Combiner Box to Solar Pump inverter
</t>
    </r>
    <r>
      <rPr>
        <b/>
        <sz val="12"/>
        <color theme="1"/>
        <rFont val="Arial"/>
        <family val="2"/>
      </rPr>
      <t>Technical Specifications:</t>
    </r>
    <r>
      <rPr>
        <sz val="12"/>
        <color theme="1"/>
        <rFont val="Arial"/>
        <family val="2"/>
      </rPr>
      <t xml:space="preserve">
Country of Origin: Should comply with European International Standards.
Voltage: 1800 VDC.
All DC cables must be sized in accordance with the installation requirements applicable on-site, ensuring that the allowable voltage drop is less than 1%.
Size: 1 x 10 mm2</t>
    </r>
  </si>
  <si>
    <r>
      <t xml:space="preserve">AC Output Cable 
</t>
    </r>
    <r>
      <rPr>
        <b/>
        <sz val="12"/>
        <color theme="1"/>
        <rFont val="Arial"/>
        <family val="2"/>
      </rPr>
      <t>Technical Specifications:</t>
    </r>
    <r>
      <rPr>
        <sz val="12"/>
        <color theme="1"/>
        <rFont val="Arial"/>
        <family val="2"/>
      </rPr>
      <t xml:space="preserve">
Country of origin European International Standards
Type:H07RN-F RatedVoltage:450/750V RatedTemperature:60℃ Conductor Material: Pure Copper.
InsulationMaterial:EPR 
Size:  4 X 25 mm2
Cable shall include joints and all accessories As per Drawings</t>
    </r>
  </si>
  <si>
    <r>
      <rPr>
        <b/>
        <sz val="12"/>
        <color theme="1"/>
        <rFont val="Arial"/>
        <family val="2"/>
      </rPr>
      <t xml:space="preserve">Level Sensor Cable with probes </t>
    </r>
    <r>
      <rPr>
        <sz val="12"/>
        <color theme="1"/>
        <rFont val="Arial"/>
        <family val="2"/>
      </rPr>
      <t xml:space="preserve">
Size: 3 X 1.5 mm²
 As per Drawings</t>
    </r>
  </si>
  <si>
    <t>Earthing and Lightning Protection System</t>
  </si>
  <si>
    <t>5.1</t>
  </si>
  <si>
    <r>
      <rPr>
        <b/>
        <u/>
        <sz val="12"/>
        <color theme="1"/>
        <rFont val="Arial"/>
        <family val="2"/>
      </rPr>
      <t>Earthing and Lightning Protection System</t>
    </r>
    <r>
      <rPr>
        <sz val="12"/>
        <color theme="1"/>
        <rFont val="Arial"/>
        <family val="2"/>
      </rPr>
      <t xml:space="preserve">
</t>
    </r>
    <r>
      <rPr>
        <b/>
        <sz val="12"/>
        <color theme="1"/>
        <rFont val="Arial"/>
        <family val="2"/>
      </rPr>
      <t>Scope of Work:</t>
    </r>
    <r>
      <rPr>
        <sz val="12"/>
        <color theme="1"/>
        <rFont val="Arial"/>
        <family val="2"/>
      </rPr>
      <t xml:space="preserve">
Supplying, installing, connecting, and operating a complete independent earthing system for the PV solar system. All conductive components of the system shall be earthed using a protective earthing conductor with a minimum cross-sectional area (CSA) of 16 sq.mm. Additionally, all components that have the potential to experience a differential in voltage (e.g., frames/mounting structures, inverter, combiner box, etc.), particularly under fault conditions, shall be equipotential bonded using a bonding conductor. The size of the conductor shall be determined according to Table 54.7 of IEE – BS 7671 – IEC 60365-5-54.
</t>
    </r>
    <r>
      <rPr>
        <b/>
        <sz val="12"/>
        <color theme="1"/>
        <rFont val="Arial"/>
        <family val="2"/>
      </rPr>
      <t>Technical Specifications:</t>
    </r>
    <r>
      <rPr>
        <sz val="12"/>
        <color theme="1"/>
        <rFont val="Arial"/>
        <family val="2"/>
      </rPr>
      <t xml:space="preserve">
All system component enclosures, each array structure, and all metal casings of the panel, combiner box, and inverter shall be properly connected to the main earth busbar and adequately earthed. They should also be connected to a ground hole.
A copper earth rod with a size of 35 sq.mm x 1200 mm shall be buried in a prepared earth pit of 1.2 meters below ground level. The earth pit should contain 20 kg of charcoal and salt.
All necessary accessories such as an earth pit cover (cast iron cover), cabling, cable lugs, etc., will be provided.
</t>
    </r>
    <r>
      <rPr>
        <b/>
        <sz val="12"/>
        <color theme="1"/>
        <rFont val="Arial"/>
        <family val="2"/>
      </rPr>
      <t>Earthing Resistance:</t>
    </r>
    <r>
      <rPr>
        <sz val="12"/>
        <color theme="1"/>
        <rFont val="Arial"/>
        <family val="2"/>
      </rPr>
      <t xml:space="preserve">
The resistance of the earthing system should be less than 3.0 ohms. In mountainous areas, it is recommended to install more than one earth rod in parallel to reduce the earthing resistivity.
</t>
    </r>
    <r>
      <rPr>
        <b/>
        <sz val="12"/>
        <color theme="1"/>
        <rFont val="Arial"/>
        <family val="2"/>
      </rPr>
      <t xml:space="preserve">Note: </t>
    </r>
    <r>
      <rPr>
        <sz val="12"/>
        <color theme="1"/>
        <rFont val="Arial"/>
        <family val="2"/>
      </rPr>
      <t>The earthing and lightning protection system should comply with relevant electrical standards and regulations to ensure the safety and proper functioning of the PV solar system.</t>
    </r>
  </si>
  <si>
    <t>set</t>
  </si>
  <si>
    <t>Accessories, Supply, install, and commission Well Cap / Cover   Suitable for the well,  As per Drawings,</t>
  </si>
  <si>
    <t>6.1</t>
  </si>
  <si>
    <t xml:space="preserve">Supply, install and commissioning Raiser Pipes,   3"  GI CS   6 m long , As per Drawings, </t>
  </si>
  <si>
    <t>6.2</t>
  </si>
  <si>
    <t>Supply, install and commissioning Vertical raiser Non-return Valves:    3",   As per Drawings</t>
  </si>
  <si>
    <t>6.3</t>
  </si>
  <si>
    <t xml:space="preserve"> Mechanical Water Flow Meter, 3 inch , PN16  </t>
  </si>
  <si>
    <t>6.4</t>
  </si>
  <si>
    <t xml:space="preserve"> Gate Valves, 3 inch , PN16  </t>
  </si>
  <si>
    <t>6.5</t>
  </si>
  <si>
    <t>Level Sensor</t>
  </si>
  <si>
    <t>6.6</t>
  </si>
  <si>
    <t xml:space="preserve"> Non-return Valves, 3 inch , PN16  </t>
  </si>
  <si>
    <t>6.7</t>
  </si>
  <si>
    <t xml:space="preserve">Air vent valve ( Air releaser ),  2", PN16  </t>
  </si>
  <si>
    <t>6.8</t>
  </si>
  <si>
    <t xml:space="preserve"> Valves Chamber </t>
  </si>
  <si>
    <t>6.9</t>
  </si>
  <si>
    <t>Supply, install and commissioning Analog Pressure Gauge. Reading range: from  0-5 bar , As per Drawings,</t>
  </si>
  <si>
    <t>6.10</t>
  </si>
  <si>
    <t>Supply, install and commissioning Pressure Switches: Setting Pressure :   2-3  bar ,  As per Drawings,</t>
  </si>
  <si>
    <t>6.11</t>
  </si>
  <si>
    <t>Supply, install, test and commissioning NEMA 3R enclosure, powder-coated steel construction include  32A, 400V, 3P &amp; 25KA Molded Case Circuit Breaker (MCCB) , as per drawing.</t>
  </si>
  <si>
    <t>No.</t>
  </si>
  <si>
    <t>6.12</t>
  </si>
  <si>
    <t xml:space="preserve">Supply, install and commissioning lightning System including all required civil works. As per Drawings, </t>
  </si>
  <si>
    <t>system</t>
  </si>
  <si>
    <t>6.13</t>
  </si>
  <si>
    <t xml:space="preserve">Supply, install and commissioning Fire Extinguisher Carbon Dioxide. 6 kg As per Drawings, </t>
  </si>
  <si>
    <t>6.14</t>
  </si>
  <si>
    <t>Supply, install and commissioning stand-alone solar street lighting. 60 W All in one including all required civil works and accessories. As per Drawings,</t>
  </si>
  <si>
    <t>6.15</t>
  </si>
  <si>
    <t>Supply and installation of "PVC cable tray for outdoor cables from the BH head to the control room.The size of PVC cable tray sholud be 4 inches, Rigid PVC  minimum thickness of  2 mm. The accessories for PVC pipes should have the same characteristics of pipe such as Spacers &amp; Saddles, Couplers, Bends, Tees, etc.</t>
  </si>
  <si>
    <t>m</t>
  </si>
  <si>
    <t xml:space="preserve">Fence </t>
  </si>
  <si>
    <t>7.1</t>
  </si>
  <si>
    <t>Supply, install and commissioning Security Fence  Including access gate and trees with Water network  As per Drawings,</t>
  </si>
  <si>
    <t>LM</t>
  </si>
  <si>
    <t xml:space="preserve">Training and Monitoring for three months </t>
  </si>
  <si>
    <t>GRAND TOTAL</t>
  </si>
  <si>
    <t>Estimated duration</t>
  </si>
  <si>
    <t>n° of calendar days</t>
  </si>
  <si>
    <r>
      <t xml:space="preserve">تخفيف الأثر البيئي :
</t>
    </r>
    <r>
      <rPr>
        <sz val="16"/>
        <color theme="1"/>
        <rFont val="Arial"/>
        <family val="2"/>
      </rPr>
      <t>تخفيف الأثر البيئي في الموقع ، وفقاً للخطوات التالية : 
1- تنفيذ حمام ( مؤقت ) مع تنفيذ حفرة للصرف وتوفير مياه صالحة للاستخدام وإلزام العمال على استخدامه .
2- توفير سكن ملائم .
3- يتم بانتظام إخراج المخلفات والقمامة الغير خطرة من الموقع أولاً بأول وإحراقها أو نقلها إلى أماكن تجميع القمامة خارج المنطقة ، وبالنسبة للقمامة الخطرة فيتم جمعها والتخلص منها بمعرفة المختصين .
4- توفير ملابس ومعدات الصحة والسلامة المهنية لجميع العمال وإلزامهم على ارتدائها وهي كمايلي : 
( ملابس حماية الصدر ، الخوذة ، القفازات ، النظارات ، الكمامات ، احزمة السلامة اللازمة في المرتفعات للحماية من السقوط ) .
5- توفير صندوق الاسعافات الأولية في الموقع .
6- سند جوانب الحفر لمنع تساقط الصخور على العمال .
7- يمنع منعاً باتاً استخدام المتفجرات في أي عمل في الموقع .
8- استخدام الأدوات المناسبة للعمل .
9- الابتعاد عن المعدات الثقيلة أثناء العمل وتوفير شخص معين لتنظيم حركة المعدات الثقيلة وتوفير مسارات خاصة لها .
10- توفير أوقات الراحة للعمال خلال فترة العمل .
11- تشغيل العمال ذات الخبرة المناسبة في العمل ويمنع منعاً باتاً عمالة الأطفال .
12- تناوب العمل بين العمال خصوصاً في ارتفاع درجة الحرارة وعند التعرض لأشعة الشمس .</t>
    </r>
  </si>
  <si>
    <t xml:space="preserve">"The awarded contractor shall carry our comprehensive training for 2 personnel where the solar system will be installed, the training will be focusing on system operation, maintenance and troubleshooting, the training scope shall be approved by PAH, the activities shall include but not limited to the following:
- Solar pump operation
- Solar Inverter operation
- System isolation
- System monitoring
- Fault diagnosis
- Safety and emergency shutdown procedure
User manuals, operation manuals and drawings must be provided in Arabic and in English.
</t>
  </si>
  <si>
    <t>Tur Qataba Borehole, Al-Khukhah District , Hoddida Gevernorate</t>
  </si>
  <si>
    <t>الألواح الشمسية (PV Modules)
إجمالي القدرة: لا تقل عن 12,850 وات ذروة (Wp)
نطاق العمل:
تتضمن الأعمال توريد وتركيب وتوصيل وتشغيل ألواح شمسية من النوع مونو كريستالين (Mono Crystalline) لتوليد الطاقة الكهروضوئية، بما يشمل جميع المواد اللازمة لإتمام العمل بجودة عالية وتركيب الألواح الشمسية التي تحقق قدرة إجمالية تبلغ 12.85 كيلووات ذروة (kWp). يشمل البند توريد وتركيب وتوصيل ما يلي:
المواصفات الفنية للألواح الشمسية:
سنة التصنيع: على الأقل 2023.
ضمان الألواح الشمسية:
ضمان لمدة 10 سنوات على جودة المنتج والعمل.
ضمان الأداء الخطي لمدة 25 سنة.
إجمالي قدرة مصفوفة الألواح الشمسية: أكثر من 12.85 كيلووات.
الألواح الشمسية:
يجب أن تكون قدرة كل لوحة أكثر من 535 وات.
أقصى قدرة (Pmax) عند الظروف القياسية (STC): [يتم تحديدها من قبل الموردين].
أقصى قدرة (Pmax) عند الظروف العادية (NOCT): [يتم تحديدها من قبل الموردين].
عدد الألواح الشمسية: [يتم تحديده من قبل الموردين].
عامل الملء (Fill Factor): أكثر من 79%.
كفاءة الألواح الشمسية: أكثر من 20%.
تصنيف وشهادات الألواح الشمسية:
يجب أن تلبي الفئة (A) وفقًا لتصنيفات TUV Rhineland.
يجب أن تمتلك الشهادات التالية: IEC 61215، IEC 61730.
الخلايا الشمسية:
النوع: مونو كريستالين (Mono Crystalline).
تحمل قدرة الطاقة (Power Output Tolerance): ±3% وات أو 0-5 وات.
الجهد المستمر الأقصى (Maximum DC Voltage): 1000 فولت تيار مستمر (VDC).
معامل درجة الحرارة لأقصى قدرة (Temperature Coefficient of Pmax): لا يزيد عن -0.3%/°C.
قدرة مصفوفة الألواح الشمسية:
يجب أن تبدأ بالعمل عند إشعاع شمسي أدناه 200 وات/م².
يجب أن تولد المصفوفة الحد الأدنى من التيار اللازم لتشغيل المضخة في الصباح الباكر وخلال ساعات انخفاض الإشعاع إلى 200 وات/م².
عند إشعاع شمسي يبلغ 800 وات/م²، يجب أن تولد المصفوفة كامل التيار المطلوب لتشغيل المضخة خلال ساعات الذروة.</t>
  </si>
  <si>
    <t>العاكس الكهربائي لمضخة الطاقة الشمسية
القدرة: لا تقل عن 21 كيلووات
نطاق العمل:
يشمل العمل توريد وتركيب عاكس كهربائي بقدرة 21 كيلووات، مناسب للتركيب الداخلي والخارجي. يجب أن يتمتع العاكس بتصنيف حماية IP55 على الأقل لمقاومة الظروف البيئية. كما يجب أن يكون متوافقًا مع تصميم الحمل الكهربائي، بحيث تكون القدرة الاسمية لمخرجات التيار المتردد (AC) مساوية أو أكبر من 21 كيلووات. يجب أن يتضمن العاكس جميع أجهزة الحماية والتحكم الضرورية.
المواصفات الفنية:
سنة التصنيع: على الأقل 2023.
الشركة المصنعة: يجب أن تتوافق مع المعايير الأوروبية الدولية أو ما يعادلها.
الجهد الاسمي وتردد التيار المتردد: 415 فولت، ثلاثي الطور (3 Phase).
دقة التحكم في الجهد المتردد: ±1%.
التردد: 50 ± 3 هرتز.
دقة التحكم في التردد: ±3 هرتز.
نطاق الجهد لاتصال التيار المستمر (DC): 450 إلى 800 فولت.
القدرة الاسمية: 21 كيلووات.
إجمالي التوافقيات الكلية (Total Harmonic Fluctuation): أقل من 3%.
نظام تتبع نقطة القدرة القصوى (MPPT): للتحكم في الطاقة.
شاشة عرض: شاشة LCD.
درجة حرارة التشغيل: من -10°C إلى 55°C.
الرطوبة: 95%.
تحمل تقلبات جهد الشبكة: -10% إلى +15%.
التحكم في معامل القدرة: من 0.95 حثي إلى 0.95 سعوي.
الفقدان في حالة عدم التحميل: أقل من 1% من القدرة الاسمية.
كفاءة العاكس (الحد الأدنى): 97%.
تيار التموج الأقصى: 3%.
ملاحظات:
يجب أن تكون جميع الأعمال والمواد متوافقة مع الرسومات والمواصفات والتعليمات المقدمة من المهندس المشرف.</t>
  </si>
  <si>
    <r>
      <t xml:space="preserve">تركيب وتشغيل مضخة غاطسة
المواصفات: رأس المضخة (Head): 58 متر، السعة (Capacity): 7 لتر/ثانية
نطاق العمل:
يشمل العمل توريد وتركيب وتشغيل مضخة غاطسة مطابقة للمواصفات الفنية المذكورة. يتم اختيار المضخة من شركات مصنعة موثوقة تلتزم بالمعايير الأوروبية الدولية. يجب أن يكون بلد المنشأ ألمانيا، الولايات المتحدة، إيطاليا، أو أي علامة تجارية أوروبية معتمدة. سيتم تنفيذ التركيب والتشغيل وفقًا للرسومات والمواصفات الفنية الكهربائية والميكانيكية (الملحق 1).
</t>
    </r>
    <r>
      <rPr>
        <b/>
        <sz val="12"/>
        <color theme="1"/>
        <rFont val="Arial"/>
        <family val="2"/>
      </rPr>
      <t>المواصفات الفنية للمضخة الغاطسة:</t>
    </r>
    <r>
      <rPr>
        <sz val="12"/>
        <color theme="1"/>
        <rFont val="Arial"/>
        <family val="2"/>
      </rPr>
      <t xml:space="preserve">
كفاءة الأداء: لا تقل عن 70%.
المكونات: الدفاعة والموزعات من الفولاذ المقاوم للصدأ SS304/316 لمقاومة التآكل.
التشحيم: جميع المحامل مائية التزليق.
المصفاة: تمنع دخول الجزيئات كبيرة الحجم إلى المضخة.
الهيكل: فولاذ مقاوم للصدأ لتحمل الاستخدام الثقيل وضمان محاذاة دائمة للمكونات.
مقاومة التآكل: حلقات عنق عائمة من PTFE، ودعامة توجيه من السيراميك، ومحمل مطاطي نيتريلي لضمان المتانة.
التشغيل: تصميم مضغوط وموثوق مناسب للتشغيل في الظروف القاسية.
صمام فحص مدمج: للحماية من ضغط المطرقة المائية.
درجة حرارة الماء: تتحمل حتى 50 درجة مئوية كحد أدنى.
غطاء خارجي: من الفولاذ المقاوم للصدأ لتحسين الصلابة.
التوصيل: يجب أن يتبع معايير NEMA.
تاريخ التصنيع: لا يقل عن عام 2023.
</t>
    </r>
    <r>
      <rPr>
        <b/>
        <sz val="12"/>
        <color theme="1"/>
        <rFont val="Arial"/>
        <family val="2"/>
      </rPr>
      <t>المواصفات الفنية لمحرك المضخة الغاطسة:</t>
    </r>
    <r>
      <rPr>
        <sz val="12"/>
        <color theme="1"/>
        <rFont val="Arial"/>
        <family val="2"/>
      </rPr>
      <t xml:space="preserve">
نظام الحماية من الرمل: مانع تسرب ميكانيكي ومزلق رملي.
التشحيم: محامل دفع وشعاعية مائية التزليق لعملية خالية من الصيانة.
نوع المحرك: قابل لإعادة اللف.
درجة الحرارة: يعمل عند 45 درجة مئوية كحد أدنى.
التوافق: تصميم لتثبيت مستشعر PT100.
الشهادات: معتمد وفقًا لمعايير NEMA.
المواد الداخلية: تعبئة غير ملوثة (FES 93).
نظام الختم: مانع تسرب من نوع SiC لمقاومة الرمل.
المواد الهيكلية: الفولاذ المقاوم للصدأ SS304/316.
الكفاءة: لا تقل عن 85% عند الحمل الكامل.
الفولتية: 380 - 415 فولت / 50 هرتز / ثلاثي الطور.
الحماية: IP68.
التحمل: مصمم للاستخدام الثقيل والمستمر.
التبريد: حجرات تبريد فعالة لضمان الأداء في درجات الحرارة العالية.
مدة الضمان: سنة واحدة على الأقل للمضخة والمحرك.
</t>
    </r>
  </si>
  <si>
    <t>هيكل تركيب الألواح الشمسية (PV Mounting Structure)
نطاق العمل:
توريد وتركيب هيكل تركيب الألواح المصنوع من مقاطع فولاذية مجلفنة بالغمر الساخن، مصمم لاستيعاب الألواح الشمسية المختارة وعددها المطلوب. يوفر الهيكل ميلاً ثابتاً للألواح بزاوية 30 درجة باستخدام دعامات رأسية، وصفائح، وبراغي، وأساسات خرسانية مصبوبة كما هو موضح في الرسومات المقدمة لكل ساق. يضمن تصميم الهياكل والأساسات سلامة الهيكل وقدرته على تحمل جميع الأحمال الثابتة، بما في ذلك وزن الألواح وأحمال الرياح، وفقاً لظروف الموقع. سيتم ربط مكونات هيكل التركيب معاً بشكل آمن لضمان معادلة الجهد. يجب أن تلتزم جميع الأعمال والمواد بالرسومات والمواصفات والتعليمات المقدمة من المشرف للموافقة.
المواصفات الفنية:
المادة: مقاطع فولاذية مجلفنة بالغمر الساخن.
ميل الألواح الثابت: 30 درجة.
ستُستخدم الدعامات الرأسية والصفائح والبراغي للتثبيت الآمن.
سيتم تجهيز الأساسات الخرسانية وفقاً للرسومات.
سيتم تصميم الهيكل والأساسات لتحمل جميع الأحمال الثابتة ذات الصلة، بما في ذلك وزن الألواح وأحمال الرياح، بناءً على ظروف الموقع.
سيتم ربط مكونات هيكل التركيب لضمان معادلة الجهد بشكل صحيح.
ملاحظة:
يجب تصميم وتركيب هيكل الألواح الشمسية بما يتماشى مع المعايير الهيكلية والسلامة ذات الصلة لضمان استقرار وطول عمر نظام الألواح الشمسية.</t>
  </si>
  <si>
    <t>صناديق التوصيل (Combiner Boxes)
نطاق العمل:
توريد وربط وإنهاء الكابلات الكهربائية للتيار المستمر لصناديق التوصيل الجماعي، بما في ذلك جميع الأعمال الكهربائية والمدنية المطلوبة. يشمل ذلك توفير أحجام مختلفة من القنوات أو الأنابيب للكابلات الداخلية، والزوايا، والمشابك، وجميع التجهيزات اللازمة لتوصيل أطراف الكابلات من المصدر إلى الوجهة. يجب تنفيذ جميع الأعمال وفقاً للمواصفات والتعليمات والمتطلبات الصادرة عن المهندس المشرف.
المواصفات الفنية:
3 مداخل تيار مستمر مع مدخلين احتياطيين، مع قاطع دائرة MCCB بتيار 40 أمبير، وفقاً للرسومات.
بلد المنشأ: يجب أن يتوافق مع المعايير الأوروبية الدولية.
الجهد الكهربي الأقصى للنظام: 1000 فولت تيار مستمر.
قاطع الدائرة الرئيسي MCCB: 150 أمبير.
أقصى تيار إدخال لكل سلسلة: 10 أمبير تيار مستمر.
الحد الأقصى لتصنيف الفيوز للإدخال: 1000 فولت تيار مستمر، 15 أمبير.
درجة الحماية: IP65.
درجة الحرارة المحيطة: من -40 درجة مئوية إلى 85 درجة مئوية.
الرطوبة النسبية: ≤95%.
الارتفاع: ≤2000 متر.</t>
  </si>
  <si>
    <t>توريد وتركيب وتشغيل كابلات التيار المستمر (DC)
ملاحظات عامة:
يجب أن تُوضع الكابلات داخل مواسير، أو على صواني الكابلات، أو في خنادق مخصصة. يشمل السعر الحفر وإعادة الردم حسب الرسومات المقدمة.</t>
  </si>
  <si>
    <t>من الألواح إلى صندوق التجميع (Combiner Box):
المواصفات الفنية:
بلد المنشأ: يجب أن يتوافق مع المعايير الأوروبية الدولية.
الجهد: 1800 فولت تيار مستمر.
يجب تصميم جميع كابلات التيار المستمر وفقًا لمتطلبات التركيب المطبقة في الموقع، مع ضمان أن يكون الهبوط في الجهد أقل من 1%.
الحجم: 1x6 مم².</t>
  </si>
  <si>
    <t>من صندوق التجميع إلى العاكس (Solar Pump Inverter):
المواصفات الفنية:
بلد المنشأ: يجب أن يتوافق مع المعايير الأوروبية الدولية.
الجهد: 1800 فولت تيار مستمر.
يجب تصميم جميع كابلات التيار المستمر وفقًا لمتطلبات التركيب المطبقة في الموقع، مع ضمان أن يكون الهبوط في الجهد أقل من 1%.
الحجم: 1x10 مم².</t>
  </si>
  <si>
    <t>كابل التيار المتردد (AC Output Cable):
المواصفات الفنية:
بلد المنشأ: المعايير الأوروبية الدولية.
النوع: H07RN-F.
الجهد المقنن: 450/750 فولت.
درجة الحرارة المقننة: 60 درجة مئوية.
مادة الموصل: نحاس نقي.
مادة العزل: EPR.
الحجم: 4x25 مم².
يشمل الكابل الوصلات وجميع الملحقات المطلوبة حسب الرسومات.</t>
  </si>
  <si>
    <t>كابل مستشعر المستوى مع المجسات (Level Sensor Cable with Probes):
الحجم: 3x1.5 مم².
حسب الرسومات.</t>
  </si>
  <si>
    <t xml:space="preserve">نظام التأريض والحماية من الصواعق
</t>
  </si>
  <si>
    <t>نطاق العمل:
توريد وتركيب وتوصيل وتشغيل نظام تأريض مستقل كامل لنظام الطاقة الشمسية الكهروضوئية. يجب تأريض جميع المكونات الموصلة للنظام باستخدام موصل حماية بتوصيف قطاع عرضي لا يقل عن 16 مم². بالإضافة إلى ذلك، يجب توصيل جميع المكونات التي قد تتعرض لفارق في الجهد (مثل الهياكل/الإطارات، العاكس، صندوق التجميع، إلخ) بواسطة موصل رابط لتكوين جهد متساوٍ. يتم تحديد حجم الموصل بناءً على الجدول 54.7 لـ IEE – BS 7671 – IEC 60365-5-54.
المواصفات الفنية:
يتم توصيل جميع مكونات النظام (الأغلفة المعدنية، كل هيكل مجموعة الألواح، الكابلات المعدنية لصناديق التجميع والعاكس) بقضيب التأريض الرئيسي.
يتم دفن قضيب تأريض نحاسي بحجم 35 مم² × 1200 مم في حفرة معدة على عمق 1.2 متر تحت مستوى الأرض، تحتوي الحفرة على 20 كجم من الفحم والملح.
يجب أن تكون مقاومة نظام التأريض أقل من 3.0 أوم، وفي المناطق الجبلية يُوصى باستخدام أكثر من قضيب تأريض لتقليل المقاومة.
تشمل التوريدات الملحقات مثل غطاء حفرة التأريض (حديد الزهر)، الكابلات، وجلب التوصيل.</t>
  </si>
  <si>
    <t>تركيب جهاز قياس ضغط (Pressure Gauge) نطاق القراءة من 0-5 بار.</t>
  </si>
  <si>
    <t>تركيب مفاتيح ضغط (Pressure Switches) بضبط الضغط على 2-3 بار.</t>
  </si>
  <si>
    <t>تركيب واختبار لوحة مغلقة NEMA 3R.</t>
  </si>
  <si>
    <t>توريد وتركيب نظام إنارة شامل.</t>
  </si>
  <si>
    <t>توريد مطفأة حريق بثاني أكسيد الكربون 6 كجم.</t>
  </si>
  <si>
    <t>تركيب إنارة شوارع شمسية مستقلة (60 وات).</t>
  </si>
  <si>
    <t>تركيب صواني كابلات PVC بسُمك 2 مم، مع كافة الملحقات اللازمة.</t>
  </si>
  <si>
    <r>
      <t>أنابيب الرفع (Raiser Pipes):</t>
    </r>
    <r>
      <rPr>
        <sz val="11"/>
        <color theme="1"/>
        <rFont val="Calibri"/>
        <family val="2"/>
        <scheme val="minor"/>
      </rPr>
      <t xml:space="preserve"> أنابيب 3 بوصة، GI CS، طول 6 م.</t>
    </r>
  </si>
  <si>
    <r>
      <t>صمامات عدم رجوع (Vertical Raiser Non-return Valves):</t>
    </r>
    <r>
      <rPr>
        <sz val="11"/>
        <color theme="1"/>
        <rFont val="Calibri"/>
        <family val="2"/>
        <scheme val="minor"/>
      </rPr>
      <t xml:space="preserve"> قطر 3 بوصة، حسب الرسومات.</t>
    </r>
  </si>
  <si>
    <r>
      <t>عداد تدفق المياه (Water Flow Meter):</t>
    </r>
    <r>
      <rPr>
        <sz val="11"/>
        <color theme="1"/>
        <rFont val="Calibri"/>
        <family val="2"/>
        <scheme val="minor"/>
      </rPr>
      <t xml:space="preserve"> قطر 3 بوصة، PN16.</t>
    </r>
  </si>
  <si>
    <r>
      <t>صمامات البوابة (Gate Valves):</t>
    </r>
    <r>
      <rPr>
        <sz val="11"/>
        <color theme="1"/>
        <rFont val="Calibri"/>
        <family val="2"/>
        <scheme val="minor"/>
      </rPr>
      <t xml:space="preserve"> قطر 3 بوصة، PN16.</t>
    </r>
  </si>
  <si>
    <t>حساس المستوى (Level Sensor).</t>
  </si>
  <si>
    <r>
      <t>صمامات التنفيس (Air vent valve):</t>
    </r>
    <r>
      <rPr>
        <sz val="11"/>
        <color theme="1"/>
        <rFont val="Calibri"/>
        <family val="2"/>
        <scheme val="minor"/>
      </rPr>
      <t xml:space="preserve"> 2 بوصة، PN16.</t>
    </r>
  </si>
  <si>
    <t>غرفة الصمامات (Valves Chamber).</t>
  </si>
  <si>
    <t>صمام عدم الرجوع 3 انش</t>
  </si>
  <si>
    <t xml:space="preserve">
توريد وتركيب وتشغيل سياج أمني شاملاً بوابة وصول وأشجار مع شبكة مياه وفقاً للرسومات</t>
  </si>
  <si>
    <t>السياج الأمني وشجر مع نظام مياة باتقطير للشجر</t>
  </si>
  <si>
    <t>أنشطة التدريب تشمل على سبيل المثال لا الحصر:</t>
  </si>
  <si>
    <t>تشغيل مضخة الطاقة الشمسية.
تشغيل العاكس الشمسي.
عزل النظام.
مراقبة النظام.
تشخيص الأعطال.
إجراءات السلامة والإيقاف الطارئ.
متطلبات إضافية:
شنطة بالاجهزة المناسبة
يجب توفير كتيبات المستخدم وكتيبات التشغيل والرسومات باللغتين العربية والإنجليزية.</t>
  </si>
  <si>
    <t>9.1</t>
  </si>
  <si>
    <t>supply and installation households flow water meter</t>
  </si>
  <si>
    <t>Flow Water Meter</t>
  </si>
  <si>
    <t>توريد وتركيب عدادات المياه المنزلية</t>
  </si>
  <si>
    <t>No</t>
  </si>
  <si>
    <t>Reducing Environmental and Occupational Health &amp; Safety Impact
1.	Temporary Sanitation Facilities:
o	Install temporary toilets for workers and ensure their proper use.
o	Provide access to clean water and connect facilities to a manhole or sewer system.
2.	Worker Accommodation:
o	Provide appropriate and safe housing for all workers.
3.	Waste Management:
o	Regularly remove waste from the site to approved landfills or incinerate as necessary.
o	Ensure hazardous waste is collected and disposed of by certified specialists following environmental regulations.
4.	Safety and Hygiene Equipment:
o	Provide all workers with personal protective equipment (PPE), including helmets, face shields, gloves, respirators, safety glasses, and safety belts to prevent falls.
o	Enforce the proper use of PPE at all times.
5.	First Aid:
o	Maintain a fully stocked First Aid Kit onsite, accessible to all workers.
6.	Preventing Falling Hazards:
o	Reinforce hole sides to prevent stones, rocks, or debris from falling on workers.
7.	Prohibition of Explosives:
o	The use of explosives is strictly prohibited under any circumstances.
8.	Use of Appropriate Tools:
o	Ensure all tools and equipment used are appropriate, safe, and maintained regularly.
9.	Worker Breaks:
o	Provide workers with scheduled breaks during working hours to prevent exhaustion.
10.	Rotational Shifts:
•	Implement rotational work shifts for workers, especially during hot and sunny periods, to reduce heat stress and fatigue.</t>
  </si>
  <si>
    <t>Financial Offer - Annex 1 
Supply, Installation, Testing, and Commissioning of a solar pumping system
The offer must be all-inclusive, covering transportation, taxes, and all other costs necessary for the complete services and work</t>
  </si>
  <si>
    <t xml:space="preserve">Lot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</si>
</sst>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dd/mm/yy;@"/>
    <numFmt numFmtId="166" formatCode="_-* #,##0_-;_-* #,##0\-;_-* &quot;-&quot;??_-;_-@_-"/>
  </numFmts>
  <fonts count="13" x14ac:knownFonts="1">
    <font>
      <sz val="11"/>
      <color theme="1"/>
      <name val="Calibri"/>
      <family val="2"/>
      <scheme val="minor"/>
    </font>
    <font>
      <sz val="11"/>
      <color theme="1"/>
      <name val="Calibri"/>
      <family val="2"/>
      <scheme val="minor"/>
    </font>
    <font>
      <b/>
      <sz val="20"/>
      <color theme="1"/>
      <name val="Arial"/>
      <family val="2"/>
    </font>
    <font>
      <b/>
      <sz val="16"/>
      <color theme="1"/>
      <name val="Arial"/>
      <family val="2"/>
    </font>
    <font>
      <sz val="16"/>
      <color theme="1"/>
      <name val="Arial"/>
      <family val="2"/>
    </font>
    <font>
      <b/>
      <sz val="12"/>
      <color theme="1"/>
      <name val="Arial"/>
      <family val="2"/>
    </font>
    <font>
      <sz val="12"/>
      <color theme="1"/>
      <name val="Arial"/>
      <family val="2"/>
    </font>
    <font>
      <sz val="11"/>
      <color theme="1"/>
      <name val="Arial"/>
      <family val="2"/>
    </font>
    <font>
      <sz val="10"/>
      <color theme="1"/>
      <name val="Arial"/>
      <family val="2"/>
    </font>
    <font>
      <b/>
      <u/>
      <sz val="12"/>
      <color theme="1"/>
      <name val="Arial"/>
      <family val="2"/>
    </font>
    <font>
      <sz val="12"/>
      <color theme="1"/>
      <name val="Calibri"/>
      <family val="2"/>
      <scheme val="minor"/>
    </font>
    <font>
      <b/>
      <sz val="11"/>
      <color theme="1"/>
      <name val="Arial"/>
      <family val="2"/>
    </font>
    <font>
      <b/>
      <sz val="11"/>
      <color theme="1"/>
      <name val="Calibri"/>
      <family val="2"/>
      <scheme val="minor"/>
    </font>
  </fonts>
  <fills count="6">
    <fill>
      <patternFill patternType="none"/>
    </fill>
    <fill>
      <patternFill patternType="gray125"/>
    </fill>
    <fill>
      <patternFill patternType="solid">
        <fgColor indexed="22"/>
        <bgColor indexed="64"/>
      </patternFill>
    </fill>
    <fill>
      <patternFill patternType="solid">
        <fgColor theme="3" tint="0.39997558519241921"/>
        <bgColor indexed="64"/>
      </patternFill>
    </fill>
    <fill>
      <patternFill patternType="solid">
        <fgColor indexed="43"/>
        <bgColor indexed="64"/>
      </patternFill>
    </fill>
    <fill>
      <patternFill patternType="solid">
        <fgColor indexed="9"/>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85">
    <xf numFmtId="0" fontId="0" fillId="0" borderId="0" xfId="0"/>
    <xf numFmtId="0" fontId="7" fillId="0" borderId="0" xfId="0" applyFont="1" applyAlignment="1" applyProtection="1">
      <alignment vertical="center"/>
      <protection locked="0"/>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top"/>
    </xf>
    <xf numFmtId="0" fontId="5" fillId="2" borderId="2" xfId="0" applyFont="1" applyFill="1" applyBorder="1" applyAlignment="1">
      <alignment horizontal="right" vertical="top" wrapText="1"/>
    </xf>
    <xf numFmtId="0" fontId="8" fillId="0" borderId="0" xfId="0" applyFont="1" applyAlignment="1" applyProtection="1">
      <alignment vertical="center"/>
      <protection locked="0"/>
    </xf>
    <xf numFmtId="0" fontId="5" fillId="3" borderId="2" xfId="0" applyFont="1" applyFill="1" applyBorder="1" applyAlignment="1" applyProtection="1">
      <alignment horizontal="center" vertical="center" wrapText="1"/>
      <protection locked="0"/>
    </xf>
    <xf numFmtId="0" fontId="5" fillId="3" borderId="2" xfId="0" applyFont="1" applyFill="1" applyBorder="1" applyAlignment="1" applyProtection="1">
      <alignment horizontal="justify" vertical="center"/>
      <protection locked="0"/>
    </xf>
    <xf numFmtId="0" fontId="5" fillId="3" borderId="2" xfId="0" applyFont="1" applyFill="1" applyBorder="1" applyAlignment="1" applyProtection="1">
      <alignment horizontal="right" vertical="center"/>
      <protection locked="0"/>
    </xf>
    <xf numFmtId="0" fontId="6" fillId="0" borderId="3" xfId="0" applyFont="1" applyBorder="1" applyAlignment="1" applyProtection="1">
      <alignment horizontal="center" vertical="center" wrapText="1"/>
      <protection locked="0"/>
    </xf>
    <xf numFmtId="0" fontId="6" fillId="4" borderId="3" xfId="0" applyFont="1" applyFill="1" applyBorder="1" applyAlignment="1" applyProtection="1">
      <alignment horizontal="center" vertical="center" wrapText="1"/>
      <protection locked="0"/>
    </xf>
    <xf numFmtId="0" fontId="8" fillId="0" borderId="0" xfId="0" applyFont="1" applyAlignment="1" applyProtection="1">
      <alignment vertical="center" wrapText="1"/>
      <protection locked="0"/>
    </xf>
    <xf numFmtId="0" fontId="6" fillId="0" borderId="4" xfId="0" applyFont="1" applyBorder="1" applyAlignment="1" applyProtection="1">
      <alignment horizontal="center" vertical="center" wrapText="1"/>
      <protection locked="0"/>
    </xf>
    <xf numFmtId="0" fontId="6" fillId="4" borderId="4"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2" xfId="0" applyFont="1" applyBorder="1" applyAlignment="1" applyProtection="1">
      <alignment vertical="top" wrapText="1"/>
      <protection locked="0"/>
    </xf>
    <xf numFmtId="0" fontId="6" fillId="4" borderId="2" xfId="0" applyFont="1" applyFill="1" applyBorder="1" applyAlignment="1" applyProtection="1">
      <alignment horizontal="center" vertical="center" wrapText="1"/>
      <protection locked="0"/>
    </xf>
    <xf numFmtId="0" fontId="6" fillId="0" borderId="2" xfId="0" applyFont="1" applyBorder="1" applyAlignment="1">
      <alignment horizontal="center" vertical="center" wrapText="1"/>
    </xf>
    <xf numFmtId="0" fontId="6" fillId="0" borderId="2" xfId="0" applyFont="1" applyBorder="1" applyAlignment="1">
      <alignment horizontal="right" vertical="top" wrapText="1"/>
    </xf>
    <xf numFmtId="0" fontId="6" fillId="3" borderId="3" xfId="0" applyFont="1" applyFill="1" applyBorder="1" applyAlignment="1" applyProtection="1">
      <alignment horizontal="center" vertical="center" wrapText="1"/>
      <protection locked="0"/>
    </xf>
    <xf numFmtId="0" fontId="5" fillId="3" borderId="3" xfId="0" applyFont="1" applyFill="1" applyBorder="1" applyAlignment="1" applyProtection="1">
      <alignment vertical="top"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3" borderId="4" xfId="0" applyFont="1" applyFill="1" applyBorder="1" applyAlignment="1" applyProtection="1">
      <alignment vertical="center" wrapText="1"/>
      <protection locked="0"/>
    </xf>
    <xf numFmtId="0" fontId="5" fillId="3" borderId="4" xfId="0" applyFont="1" applyFill="1" applyBorder="1" applyAlignment="1" applyProtection="1">
      <alignment vertical="center" wrapText="1"/>
      <protection locked="0"/>
    </xf>
    <xf numFmtId="49" fontId="6" fillId="5" borderId="2" xfId="0" applyNumberFormat="1" applyFont="1" applyFill="1" applyBorder="1" applyAlignment="1" applyProtection="1">
      <alignment horizontal="center" vertical="center" wrapText="1"/>
      <protection locked="0"/>
    </xf>
    <xf numFmtId="0" fontId="6" fillId="0" borderId="3" xfId="0" applyFont="1" applyBorder="1" applyAlignment="1" applyProtection="1">
      <alignment vertical="top" wrapText="1"/>
      <protection locked="0"/>
    </xf>
    <xf numFmtId="0" fontId="6" fillId="4" borderId="3" xfId="0" applyFont="1" applyFill="1" applyBorder="1" applyAlignment="1" applyProtection="1">
      <alignment horizontal="center" vertical="center"/>
      <protection locked="0"/>
    </xf>
    <xf numFmtId="0" fontId="6" fillId="0" borderId="3" xfId="0" applyFont="1" applyBorder="1" applyAlignment="1">
      <alignment horizontal="right" vertical="top" wrapText="1"/>
    </xf>
    <xf numFmtId="0" fontId="6" fillId="3" borderId="3" xfId="0" applyFont="1" applyFill="1" applyBorder="1" applyAlignment="1" applyProtection="1">
      <alignment horizontal="left" vertical="center" wrapText="1"/>
      <protection locked="0"/>
    </xf>
    <xf numFmtId="0" fontId="5" fillId="3" borderId="3" xfId="0" applyFont="1" applyFill="1" applyBorder="1" applyAlignment="1" applyProtection="1">
      <alignment horizontal="left" vertical="center" wrapText="1"/>
      <protection locked="0"/>
    </xf>
    <xf numFmtId="0" fontId="6" fillId="3" borderId="3" xfId="0" applyFont="1" applyFill="1" applyBorder="1" applyAlignment="1">
      <alignment horizontal="left" vertical="center" wrapText="1"/>
    </xf>
    <xf numFmtId="0" fontId="6" fillId="0" borderId="2" xfId="0" applyFont="1" applyBorder="1" applyAlignment="1" applyProtection="1">
      <alignment vertical="center" wrapText="1"/>
      <protection locked="0"/>
    </xf>
    <xf numFmtId="0" fontId="10" fillId="0" borderId="2" xfId="0" applyFont="1" applyBorder="1" applyAlignment="1">
      <alignment horizontal="right" vertical="top" wrapText="1"/>
    </xf>
    <xf numFmtId="0" fontId="6" fillId="4" borderId="2" xfId="0" applyFont="1" applyFill="1" applyBorder="1" applyAlignment="1" applyProtection="1">
      <alignment horizontal="center" vertical="center"/>
      <protection locked="0"/>
    </xf>
    <xf numFmtId="0" fontId="8" fillId="0" borderId="2" xfId="0" applyFont="1" applyBorder="1" applyAlignment="1" applyProtection="1">
      <alignment vertical="center"/>
      <protection locked="0"/>
    </xf>
    <xf numFmtId="0" fontId="6" fillId="4" borderId="4" xfId="0" applyFont="1" applyFill="1" applyBorder="1" applyAlignment="1" applyProtection="1">
      <alignment horizontal="center" vertical="center"/>
      <protection locked="0"/>
    </xf>
    <xf numFmtId="0" fontId="6" fillId="0" borderId="4" xfId="0" applyFont="1" applyBorder="1" applyAlignment="1">
      <alignment horizontal="right" vertical="top" wrapText="1"/>
    </xf>
    <xf numFmtId="49" fontId="6" fillId="5" borderId="4" xfId="0" applyNumberFormat="1"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top" wrapText="1"/>
      <protection locked="0"/>
    </xf>
    <xf numFmtId="0" fontId="7" fillId="0" borderId="0" xfId="0" applyFont="1" applyAlignment="1" applyProtection="1">
      <alignment vertical="top"/>
      <protection locked="0"/>
    </xf>
    <xf numFmtId="0" fontId="6" fillId="0" borderId="2" xfId="0" applyFont="1" applyBorder="1" applyAlignment="1">
      <alignment horizontal="right" vertical="top"/>
    </xf>
    <xf numFmtId="0" fontId="7" fillId="0" borderId="2" xfId="0" applyFont="1" applyBorder="1" applyAlignment="1" applyProtection="1">
      <alignment vertical="center"/>
      <protection locked="0"/>
    </xf>
    <xf numFmtId="0" fontId="11" fillId="0" borderId="2" xfId="0" applyFont="1" applyBorder="1" applyAlignment="1" applyProtection="1">
      <alignment horizontal="right" vertical="center"/>
      <protection locked="0"/>
    </xf>
    <xf numFmtId="166" fontId="11" fillId="2" borderId="2" xfId="1" applyNumberFormat="1" applyFont="1" applyFill="1" applyBorder="1" applyAlignment="1" applyProtection="1">
      <alignment vertical="center"/>
      <protection locked="0"/>
    </xf>
    <xf numFmtId="0" fontId="7" fillId="0" borderId="2" xfId="0" applyFont="1" applyBorder="1" applyAlignment="1">
      <alignment horizontal="right" vertical="top"/>
    </xf>
    <xf numFmtId="0" fontId="7" fillId="0" borderId="0" xfId="0" applyFont="1" applyAlignment="1">
      <alignment horizontal="right" vertical="top"/>
    </xf>
    <xf numFmtId="0" fontId="7" fillId="0" borderId="0" xfId="0" applyFont="1" applyAlignment="1" applyProtection="1">
      <alignment horizontal="right" vertical="top"/>
      <protection locked="0"/>
    </xf>
    <xf numFmtId="0" fontId="6" fillId="3" borderId="3" xfId="0" applyFont="1" applyFill="1" applyBorder="1" applyAlignment="1">
      <alignment horizontal="right" vertical="center" wrapText="1"/>
    </xf>
    <xf numFmtId="0" fontId="12" fillId="0" borderId="0" xfId="0" applyFont="1"/>
    <xf numFmtId="0" fontId="3" fillId="0" borderId="2" xfId="0" applyFont="1" applyBorder="1" applyAlignment="1" applyProtection="1">
      <alignment horizontal="left" vertical="top" wrapText="1"/>
      <protection locked="0"/>
    </xf>
    <xf numFmtId="0" fontId="3" fillId="0" borderId="2" xfId="0" applyFont="1" applyBorder="1" applyAlignment="1" applyProtection="1">
      <alignment horizontal="right" vertical="top" wrapText="1"/>
      <protection locked="0"/>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165" fontId="4" fillId="0" borderId="2" xfId="0" applyNumberFormat="1"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1" xfId="0" applyFont="1" applyBorder="1" applyAlignment="1">
      <alignment horizontal="center" vertical="center" wrapText="1"/>
    </xf>
    <xf numFmtId="0" fontId="6" fillId="3" borderId="2" xfId="0" applyFont="1" applyFill="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 xfId="0" applyFont="1" applyBorder="1" applyAlignment="1" applyProtection="1">
      <alignment horizontal="left" vertical="top" wrapText="1"/>
      <protection locked="0"/>
    </xf>
    <xf numFmtId="0" fontId="6" fillId="0" borderId="4" xfId="0" applyFont="1" applyBorder="1" applyAlignment="1" applyProtection="1">
      <alignment horizontal="left" vertical="top" wrapText="1"/>
      <protection locked="0"/>
    </xf>
    <xf numFmtId="0" fontId="6" fillId="4" borderId="3" xfId="0" applyFont="1" applyFill="1" applyBorder="1" applyAlignment="1" applyProtection="1">
      <alignment horizontal="center" vertical="center" wrapText="1"/>
      <protection locked="0"/>
    </xf>
    <xf numFmtId="0" fontId="6" fillId="4" borderId="4" xfId="0" applyFont="1" applyFill="1" applyBorder="1" applyAlignment="1" applyProtection="1">
      <alignment horizontal="center" vertical="center" wrapText="1"/>
      <protection locked="0"/>
    </xf>
    <xf numFmtId="0" fontId="6" fillId="0" borderId="3" xfId="0" applyFont="1" applyBorder="1" applyAlignment="1">
      <alignment horizontal="right" vertical="top" wrapText="1" readingOrder="2"/>
    </xf>
    <xf numFmtId="0" fontId="6" fillId="0" borderId="4" xfId="0" applyFont="1" applyBorder="1" applyAlignment="1">
      <alignment horizontal="right" vertical="top" wrapText="1" readingOrder="2"/>
    </xf>
    <xf numFmtId="0" fontId="6" fillId="3" borderId="5" xfId="0" applyFont="1" applyFill="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right" vertical="top" wrapText="1"/>
    </xf>
    <xf numFmtId="0" fontId="6" fillId="0" borderId="4" xfId="0" applyFont="1" applyBorder="1" applyAlignment="1">
      <alignment horizontal="right" vertical="top" wrapText="1"/>
    </xf>
    <xf numFmtId="0" fontId="5" fillId="0" borderId="2" xfId="0" applyFont="1" applyBorder="1" applyAlignment="1">
      <alignment horizontal="right" vertical="center" wrapText="1"/>
    </xf>
    <xf numFmtId="0" fontId="7" fillId="0" borderId="2" xfId="0" applyFont="1" applyBorder="1" applyAlignment="1" applyProtection="1">
      <alignment horizontal="center" vertical="center"/>
      <protection locked="0"/>
    </xf>
    <xf numFmtId="0" fontId="6" fillId="3" borderId="5" xfId="0" applyFont="1" applyFill="1" applyBorder="1" applyAlignment="1" applyProtection="1">
      <alignment vertical="center" wrapText="1"/>
      <protection locked="0"/>
    </xf>
    <xf numFmtId="0" fontId="6" fillId="3" borderId="6" xfId="0" applyFont="1" applyFill="1" applyBorder="1" applyAlignment="1" applyProtection="1">
      <alignment vertical="center" wrapText="1"/>
      <protection locked="0"/>
    </xf>
    <xf numFmtId="0" fontId="6" fillId="3" borderId="7" xfId="0" applyFont="1" applyFill="1" applyBorder="1" applyAlignment="1" applyProtection="1">
      <alignment vertical="center" wrapText="1"/>
      <protection locked="0"/>
    </xf>
    <xf numFmtId="0" fontId="6" fillId="3" borderId="5" xfId="0" applyFont="1" applyFill="1" applyBorder="1" applyAlignment="1" applyProtection="1">
      <alignment horizontal="left" vertical="center" wrapText="1"/>
      <protection locked="0"/>
    </xf>
    <xf numFmtId="0" fontId="6" fillId="3" borderId="6" xfId="0" applyFont="1" applyFill="1" applyBorder="1" applyAlignment="1" applyProtection="1">
      <alignment horizontal="left" vertical="center" wrapText="1"/>
      <protection locked="0"/>
    </xf>
    <xf numFmtId="0" fontId="6" fillId="3" borderId="7" xfId="0" applyFont="1" applyFill="1" applyBorder="1" applyAlignment="1" applyProtection="1">
      <alignment horizontal="left" vertical="center" wrapText="1"/>
      <protection locked="0"/>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141513</xdr:colOff>
      <xdr:row>0</xdr:row>
      <xdr:rowOff>87087</xdr:rowOff>
    </xdr:from>
    <xdr:to>
      <xdr:col>1</xdr:col>
      <xdr:colOff>3581400</xdr:colOff>
      <xdr:row>1</xdr:row>
      <xdr:rowOff>1057614</xdr:rowOff>
    </xdr:to>
    <xdr:pic>
      <xdr:nvPicPr>
        <xdr:cNvPr id="2" name="Picture 1">
          <a:extLst>
            <a:ext uri="{FF2B5EF4-FFF2-40B4-BE49-F238E27FC236}">
              <a16:creationId xmlns:a16="http://schemas.microsoft.com/office/drawing/2014/main" id="{970DEFF0-00F9-4ACE-94CA-048CA26FB21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513" y="87087"/>
          <a:ext cx="3858987" cy="2240527"/>
        </a:xfrm>
        <a:prstGeom prst="rect">
          <a:avLst/>
        </a:prstGeom>
      </xdr:spPr>
    </xdr:pic>
    <xdr:clientData/>
  </xdr:two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8F5AF-9236-40E8-BA4D-88D7AE2A252F}">
  <dimension ref="A1:AJ51"/>
  <sheetViews>
    <sheetView tabSelected="1" topLeftCell="A6" zoomScale="40" zoomScaleNormal="40" workbookViewId="0">
      <selection activeCell="C6" sqref="C6:G6"/>
    </sheetView>
  </sheetViews>
  <sheetFormatPr defaultColWidth="0" defaultRowHeight="13.8" zeroHeight="1" x14ac:dyDescent="0.3"/>
  <cols>
    <col min="1" max="1" width="6.21875" style="1" customWidth="1"/>
    <col min="2" max="2" width="237.5546875" style="40" customWidth="1"/>
    <col min="3" max="3" width="12.33203125" style="1" customWidth="1"/>
    <col min="4" max="4" width="10.77734375" style="1" customWidth="1"/>
    <col min="5" max="5" width="16.88671875" style="1" customWidth="1"/>
    <col min="6" max="6" width="11" style="1" customWidth="1"/>
    <col min="7" max="7" width="119.6640625" style="47" customWidth="1"/>
    <col min="8" max="10" width="9.109375" style="1" hidden="1" customWidth="1"/>
    <col min="11" max="11" width="3.21875" style="1" hidden="1" customWidth="1"/>
    <col min="12" max="36" width="0" style="1" hidden="1" customWidth="1"/>
    <col min="37" max="16384" width="9.109375" style="1" hidden="1"/>
  </cols>
  <sheetData>
    <row r="1" spans="1:12" ht="100.2" customHeight="1" x14ac:dyDescent="0.3">
      <c r="A1" s="52" t="s">
        <v>0</v>
      </c>
      <c r="B1" s="52"/>
      <c r="C1" s="52"/>
      <c r="D1" s="52"/>
      <c r="E1" s="52"/>
      <c r="F1" s="52"/>
      <c r="G1" s="52"/>
    </row>
    <row r="2" spans="1:12" ht="91.2" customHeight="1" x14ac:dyDescent="0.3">
      <c r="A2" s="53" t="s">
        <v>113</v>
      </c>
      <c r="B2" s="53"/>
      <c r="C2" s="53"/>
      <c r="D2" s="53"/>
      <c r="E2" s="53"/>
      <c r="F2" s="53"/>
      <c r="G2" s="53"/>
    </row>
    <row r="3" spans="1:12" ht="73.2" customHeight="1" x14ac:dyDescent="0.3">
      <c r="A3" s="54" t="s">
        <v>112</v>
      </c>
      <c r="B3" s="54"/>
      <c r="C3" s="54"/>
      <c r="D3" s="54"/>
      <c r="E3" s="54"/>
      <c r="F3" s="54"/>
      <c r="G3" s="54"/>
    </row>
    <row r="4" spans="1:12" ht="100.2" customHeight="1" x14ac:dyDescent="0.3">
      <c r="A4" s="55" t="s">
        <v>74</v>
      </c>
      <c r="B4" s="55"/>
      <c r="C4" s="55"/>
      <c r="D4" s="55"/>
      <c r="E4" s="55"/>
      <c r="F4" s="55"/>
      <c r="G4" s="55"/>
    </row>
    <row r="5" spans="1:12" ht="2.5499999999999998" customHeight="1" x14ac:dyDescent="0.3">
      <c r="A5" s="56">
        <v>45810</v>
      </c>
      <c r="B5" s="56"/>
      <c r="C5" s="56"/>
      <c r="D5" s="56"/>
      <c r="E5" s="56"/>
      <c r="F5" s="56"/>
      <c r="G5" s="56"/>
    </row>
    <row r="6" spans="1:12" ht="409.6" customHeight="1" x14ac:dyDescent="0.3">
      <c r="A6" s="50" t="s">
        <v>111</v>
      </c>
      <c r="B6" s="50"/>
      <c r="C6" s="51" t="s">
        <v>72</v>
      </c>
      <c r="D6" s="51"/>
      <c r="E6" s="51"/>
      <c r="F6" s="51"/>
      <c r="G6" s="51"/>
    </row>
    <row r="7" spans="1:12" ht="55.05" customHeight="1" x14ac:dyDescent="0.3">
      <c r="A7" s="57"/>
      <c r="B7" s="57"/>
      <c r="C7" s="57"/>
      <c r="D7" s="57"/>
      <c r="E7" s="57"/>
      <c r="F7" s="57"/>
      <c r="G7" s="57"/>
    </row>
    <row r="8" spans="1:12" ht="21" x14ac:dyDescent="0.3">
      <c r="A8" s="58"/>
      <c r="B8" s="58"/>
      <c r="C8" s="58"/>
      <c r="D8" s="58"/>
      <c r="E8" s="58"/>
      <c r="F8" s="58"/>
      <c r="G8" s="58"/>
    </row>
    <row r="9" spans="1:12" s="5" customFormat="1" ht="48" customHeight="1" x14ac:dyDescent="0.3">
      <c r="A9" s="2" t="s">
        <v>1</v>
      </c>
      <c r="B9" s="3" t="s">
        <v>2</v>
      </c>
      <c r="C9" s="2" t="s">
        <v>3</v>
      </c>
      <c r="D9" s="2" t="s">
        <v>4</v>
      </c>
      <c r="E9" s="2" t="s">
        <v>5</v>
      </c>
      <c r="F9" s="2" t="s">
        <v>6</v>
      </c>
      <c r="G9" s="4"/>
    </row>
    <row r="10" spans="1:12" s="5" customFormat="1" ht="31.95" customHeight="1" x14ac:dyDescent="0.3">
      <c r="A10" s="6">
        <v>1</v>
      </c>
      <c r="B10" s="7" t="s">
        <v>7</v>
      </c>
      <c r="C10" s="59"/>
      <c r="D10" s="59"/>
      <c r="E10" s="59"/>
      <c r="F10" s="59"/>
      <c r="G10" s="8"/>
    </row>
    <row r="11" spans="1:12" s="5" customFormat="1" ht="408.6" customHeight="1" x14ac:dyDescent="0.3">
      <c r="A11" s="60">
        <v>1.1000000000000001</v>
      </c>
      <c r="B11" s="62" t="s">
        <v>8</v>
      </c>
      <c r="C11" s="64" t="s">
        <v>9</v>
      </c>
      <c r="D11" s="64">
        <v>24</v>
      </c>
      <c r="E11" s="64"/>
      <c r="F11" s="60">
        <f>D11*E11</f>
        <v>0</v>
      </c>
      <c r="G11" s="66" t="s">
        <v>75</v>
      </c>
      <c r="L11" s="11"/>
    </row>
    <row r="12" spans="1:12" s="5" customFormat="1" ht="106.2" customHeight="1" x14ac:dyDescent="0.3">
      <c r="A12" s="61"/>
      <c r="B12" s="63"/>
      <c r="C12" s="65"/>
      <c r="D12" s="65"/>
      <c r="E12" s="65"/>
      <c r="F12" s="61"/>
      <c r="G12" s="67"/>
      <c r="L12" s="11"/>
    </row>
    <row r="13" spans="1:12" s="5" customFormat="1" ht="408.6" customHeight="1" x14ac:dyDescent="0.3">
      <c r="A13" s="14">
        <v>1.2</v>
      </c>
      <c r="B13" s="15" t="s">
        <v>10</v>
      </c>
      <c r="C13" s="16" t="s">
        <v>11</v>
      </c>
      <c r="D13" s="16">
        <v>1</v>
      </c>
      <c r="E13" s="16"/>
      <c r="F13" s="17">
        <f>D13*E13</f>
        <v>0</v>
      </c>
      <c r="G13" s="18" t="s">
        <v>76</v>
      </c>
    </row>
    <row r="14" spans="1:12" s="5" customFormat="1" ht="25.2" customHeight="1" x14ac:dyDescent="0.3">
      <c r="A14" s="19">
        <v>2</v>
      </c>
      <c r="B14" s="20" t="s">
        <v>12</v>
      </c>
      <c r="C14" s="68"/>
      <c r="D14" s="69"/>
      <c r="E14" s="69"/>
      <c r="F14" s="69"/>
      <c r="G14" s="70"/>
    </row>
    <row r="15" spans="1:12" s="5" customFormat="1" ht="409.2" customHeight="1" x14ac:dyDescent="0.3">
      <c r="A15" s="60">
        <v>2.1</v>
      </c>
      <c r="B15" s="71" t="s">
        <v>13</v>
      </c>
      <c r="C15" s="64" t="s">
        <v>9</v>
      </c>
      <c r="D15" s="64">
        <v>1</v>
      </c>
      <c r="E15" s="64"/>
      <c r="F15" s="73">
        <f>D15*E15</f>
        <v>0</v>
      </c>
      <c r="G15" s="75" t="s">
        <v>77</v>
      </c>
    </row>
    <row r="16" spans="1:12" s="5" customFormat="1" ht="381" customHeight="1" x14ac:dyDescent="0.3">
      <c r="A16" s="61"/>
      <c r="B16" s="72"/>
      <c r="C16" s="65"/>
      <c r="D16" s="65"/>
      <c r="E16" s="65"/>
      <c r="F16" s="74"/>
      <c r="G16" s="76"/>
    </row>
    <row r="17" spans="1:35" s="5" customFormat="1" ht="39" customHeight="1" x14ac:dyDescent="0.3">
      <c r="A17" s="23">
        <v>3</v>
      </c>
      <c r="B17" s="24" t="s">
        <v>14</v>
      </c>
      <c r="C17" s="79"/>
      <c r="D17" s="80"/>
      <c r="E17" s="80"/>
      <c r="F17" s="80"/>
      <c r="G17" s="81"/>
    </row>
    <row r="18" spans="1:35" s="5" customFormat="1" ht="312" customHeight="1" x14ac:dyDescent="0.3">
      <c r="A18" s="25" t="s">
        <v>15</v>
      </c>
      <c r="B18" s="15" t="s">
        <v>16</v>
      </c>
      <c r="C18" s="16" t="s">
        <v>17</v>
      </c>
      <c r="D18" s="16">
        <v>1</v>
      </c>
      <c r="E18" s="16"/>
      <c r="F18" s="17">
        <f>D18*E18</f>
        <v>0</v>
      </c>
      <c r="G18" s="18" t="s">
        <v>78</v>
      </c>
    </row>
    <row r="19" spans="1:35" s="5" customFormat="1" ht="338.4" customHeight="1" x14ac:dyDescent="0.3">
      <c r="A19" s="9">
        <v>3.2</v>
      </c>
      <c r="B19" s="26" t="s">
        <v>18</v>
      </c>
      <c r="C19" s="10" t="s">
        <v>19</v>
      </c>
      <c r="D19" s="27">
        <v>1</v>
      </c>
      <c r="E19" s="27"/>
      <c r="F19" s="21">
        <f>D19*E19</f>
        <v>0</v>
      </c>
      <c r="G19" s="28" t="s">
        <v>79</v>
      </c>
    </row>
    <row r="20" spans="1:35" s="5" customFormat="1" ht="54" customHeight="1" x14ac:dyDescent="0.3">
      <c r="A20" s="29">
        <v>4</v>
      </c>
      <c r="B20" s="30" t="s">
        <v>20</v>
      </c>
      <c r="C20" s="82"/>
      <c r="D20" s="83"/>
      <c r="E20" s="83"/>
      <c r="F20" s="84"/>
      <c r="G20" s="48" t="s">
        <v>80</v>
      </c>
    </row>
    <row r="21" spans="1:35" s="5" customFormat="1" ht="132" customHeight="1" x14ac:dyDescent="0.3">
      <c r="A21" s="14">
        <v>4.0999999999999996</v>
      </c>
      <c r="B21" s="32" t="s">
        <v>21</v>
      </c>
      <c r="C21" s="16" t="s">
        <v>22</v>
      </c>
      <c r="D21" s="16">
        <v>90</v>
      </c>
      <c r="E21" s="16"/>
      <c r="F21" s="17">
        <f>D21*E21</f>
        <v>0</v>
      </c>
      <c r="G21" s="33" t="s">
        <v>81</v>
      </c>
    </row>
    <row r="22" spans="1:35" s="5" customFormat="1" ht="115.2" customHeight="1" x14ac:dyDescent="0.3">
      <c r="A22" s="14">
        <v>4.2</v>
      </c>
      <c r="B22" s="32" t="s">
        <v>23</v>
      </c>
      <c r="C22" s="16" t="s">
        <v>22</v>
      </c>
      <c r="D22" s="34">
        <v>40</v>
      </c>
      <c r="E22" s="34"/>
      <c r="F22" s="17">
        <f>D22*E22</f>
        <v>0</v>
      </c>
      <c r="G22" s="18" t="s">
        <v>82</v>
      </c>
    </row>
    <row r="23" spans="1:35" s="35" customFormat="1" ht="196.2" customHeight="1" x14ac:dyDescent="0.3">
      <c r="A23" s="14">
        <v>4.3</v>
      </c>
      <c r="B23" s="32" t="s">
        <v>24</v>
      </c>
      <c r="C23" s="16" t="s">
        <v>22</v>
      </c>
      <c r="D23" s="34">
        <v>140</v>
      </c>
      <c r="E23" s="34"/>
      <c r="F23" s="17">
        <f t="shared" ref="F23:F24" si="0">D23*E23</f>
        <v>0</v>
      </c>
      <c r="G23" s="18" t="s">
        <v>83</v>
      </c>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s="5" customFormat="1" ht="70.8" customHeight="1" x14ac:dyDescent="0.3">
      <c r="A24" s="12">
        <v>4.4000000000000004</v>
      </c>
      <c r="B24" s="32" t="s">
        <v>25</v>
      </c>
      <c r="C24" s="13" t="s">
        <v>22</v>
      </c>
      <c r="D24" s="36">
        <v>140</v>
      </c>
      <c r="E24" s="36"/>
      <c r="F24" s="17">
        <f t="shared" si="0"/>
        <v>0</v>
      </c>
      <c r="G24" s="37" t="s">
        <v>84</v>
      </c>
    </row>
    <row r="25" spans="1:35" s="5" customFormat="1" ht="42" customHeight="1" x14ac:dyDescent="0.3">
      <c r="A25" s="29">
        <v>5</v>
      </c>
      <c r="B25" s="30" t="s">
        <v>26</v>
      </c>
      <c r="C25" s="82"/>
      <c r="D25" s="83"/>
      <c r="E25" s="83"/>
      <c r="F25" s="84"/>
      <c r="G25" s="48" t="s">
        <v>85</v>
      </c>
    </row>
    <row r="26" spans="1:35" s="5" customFormat="1" ht="215.4" customHeight="1" x14ac:dyDescent="0.3">
      <c r="A26" s="38" t="s">
        <v>27</v>
      </c>
      <c r="B26" s="15" t="s">
        <v>28</v>
      </c>
      <c r="C26" s="13" t="s">
        <v>29</v>
      </c>
      <c r="D26" s="13">
        <v>1</v>
      </c>
      <c r="E26" s="13"/>
      <c r="F26" s="22">
        <f>D26*E26</f>
        <v>0</v>
      </c>
      <c r="G26" s="37" t="s">
        <v>86</v>
      </c>
    </row>
    <row r="27" spans="1:35" s="5" customFormat="1" ht="42" customHeight="1" x14ac:dyDescent="0.3">
      <c r="A27" s="29">
        <v>6</v>
      </c>
      <c r="B27" s="30" t="s">
        <v>30</v>
      </c>
      <c r="C27" s="82"/>
      <c r="D27" s="83"/>
      <c r="E27" s="83"/>
      <c r="F27" s="84"/>
      <c r="G27" s="31"/>
    </row>
    <row r="28" spans="1:35" s="5" customFormat="1" ht="15" x14ac:dyDescent="0.3">
      <c r="A28" s="38" t="s">
        <v>31</v>
      </c>
      <c r="B28" s="15" t="s">
        <v>32</v>
      </c>
      <c r="C28" s="13" t="s">
        <v>9</v>
      </c>
      <c r="D28" s="13">
        <v>7</v>
      </c>
      <c r="E28" s="13"/>
      <c r="F28" s="22">
        <f t="shared" ref="F28:F48" si="1">D28*E28</f>
        <v>0</v>
      </c>
      <c r="G28" s="49" t="s">
        <v>94</v>
      </c>
    </row>
    <row r="29" spans="1:35" s="5" customFormat="1" ht="15" x14ac:dyDescent="0.3">
      <c r="A29" s="38" t="s">
        <v>33</v>
      </c>
      <c r="B29" s="15" t="s">
        <v>34</v>
      </c>
      <c r="C29" s="13" t="s">
        <v>9</v>
      </c>
      <c r="D29" s="13">
        <v>1</v>
      </c>
      <c r="E29" s="13"/>
      <c r="F29" s="22">
        <f t="shared" si="1"/>
        <v>0</v>
      </c>
      <c r="G29" s="49" t="s">
        <v>95</v>
      </c>
    </row>
    <row r="30" spans="1:35" s="5" customFormat="1" ht="15" x14ac:dyDescent="0.3">
      <c r="A30" s="38" t="s">
        <v>35</v>
      </c>
      <c r="B30" s="15" t="s">
        <v>36</v>
      </c>
      <c r="C30" s="13" t="s">
        <v>9</v>
      </c>
      <c r="D30" s="13">
        <v>1</v>
      </c>
      <c r="E30" s="13"/>
      <c r="F30" s="22">
        <f t="shared" si="1"/>
        <v>0</v>
      </c>
      <c r="G30" s="49" t="s">
        <v>96</v>
      </c>
    </row>
    <row r="31" spans="1:35" s="5" customFormat="1" ht="15" x14ac:dyDescent="0.3">
      <c r="A31" s="38" t="s">
        <v>37</v>
      </c>
      <c r="B31" s="15" t="s">
        <v>38</v>
      </c>
      <c r="C31" s="13" t="s">
        <v>9</v>
      </c>
      <c r="D31" s="13">
        <v>1</v>
      </c>
      <c r="E31" s="13"/>
      <c r="F31" s="22">
        <f t="shared" si="1"/>
        <v>0</v>
      </c>
      <c r="G31" s="49" t="s">
        <v>97</v>
      </c>
    </row>
    <row r="32" spans="1:35" s="5" customFormat="1" ht="15" x14ac:dyDescent="0.3">
      <c r="A32" s="38" t="s">
        <v>39</v>
      </c>
      <c r="B32" s="15" t="s">
        <v>40</v>
      </c>
      <c r="C32" s="13" t="s">
        <v>9</v>
      </c>
      <c r="D32" s="13">
        <v>1</v>
      </c>
      <c r="E32" s="13"/>
      <c r="F32" s="22">
        <f t="shared" si="1"/>
        <v>0</v>
      </c>
      <c r="G32" s="49" t="s">
        <v>98</v>
      </c>
    </row>
    <row r="33" spans="1:7" s="5" customFormat="1" ht="15" x14ac:dyDescent="0.3">
      <c r="A33" s="38" t="s">
        <v>41</v>
      </c>
      <c r="B33" s="15" t="s">
        <v>42</v>
      </c>
      <c r="C33" s="13" t="s">
        <v>9</v>
      </c>
      <c r="D33" s="13">
        <v>1</v>
      </c>
      <c r="E33" s="13"/>
      <c r="F33" s="22">
        <f t="shared" si="1"/>
        <v>0</v>
      </c>
      <c r="G33" s="5" t="s">
        <v>101</v>
      </c>
    </row>
    <row r="34" spans="1:7" s="5" customFormat="1" ht="15" x14ac:dyDescent="0.3">
      <c r="A34" s="38" t="s">
        <v>43</v>
      </c>
      <c r="B34" s="15" t="s">
        <v>44</v>
      </c>
      <c r="C34" s="13" t="s">
        <v>9</v>
      </c>
      <c r="D34" s="13">
        <v>1</v>
      </c>
      <c r="E34" s="13"/>
      <c r="F34" s="22">
        <f t="shared" si="1"/>
        <v>0</v>
      </c>
      <c r="G34" s="49" t="s">
        <v>99</v>
      </c>
    </row>
    <row r="35" spans="1:7" s="5" customFormat="1" ht="15" x14ac:dyDescent="0.3">
      <c r="A35" s="38" t="s">
        <v>45</v>
      </c>
      <c r="B35" s="15" t="s">
        <v>46</v>
      </c>
      <c r="C35" s="13" t="s">
        <v>9</v>
      </c>
      <c r="D35" s="13">
        <v>1</v>
      </c>
      <c r="E35" s="13"/>
      <c r="F35" s="22">
        <f t="shared" si="1"/>
        <v>0</v>
      </c>
      <c r="G35" s="49" t="s">
        <v>100</v>
      </c>
    </row>
    <row r="36" spans="1:7" s="5" customFormat="1" ht="15" x14ac:dyDescent="0.3">
      <c r="A36" s="38" t="s">
        <v>47</v>
      </c>
      <c r="B36" s="15" t="s">
        <v>48</v>
      </c>
      <c r="C36" s="13" t="s">
        <v>9</v>
      </c>
      <c r="D36" s="13">
        <v>1</v>
      </c>
      <c r="E36" s="13"/>
      <c r="F36" s="22">
        <f t="shared" si="1"/>
        <v>0</v>
      </c>
      <c r="G36" t="s">
        <v>87</v>
      </c>
    </row>
    <row r="37" spans="1:7" s="5" customFormat="1" ht="15" x14ac:dyDescent="0.3">
      <c r="A37" s="38" t="s">
        <v>49</v>
      </c>
      <c r="B37" s="15" t="s">
        <v>50</v>
      </c>
      <c r="C37" s="13" t="s">
        <v>9</v>
      </c>
      <c r="D37" s="13">
        <v>1</v>
      </c>
      <c r="E37" s="13"/>
      <c r="F37" s="22">
        <f t="shared" si="1"/>
        <v>0</v>
      </c>
      <c r="G37" t="s">
        <v>88</v>
      </c>
    </row>
    <row r="38" spans="1:7" s="5" customFormat="1" ht="15" x14ac:dyDescent="0.3">
      <c r="A38" s="38" t="s">
        <v>51</v>
      </c>
      <c r="B38" s="15" t="s">
        <v>52</v>
      </c>
      <c r="C38" s="13" t="s">
        <v>53</v>
      </c>
      <c r="D38" s="13">
        <v>1</v>
      </c>
      <c r="E38" s="13"/>
      <c r="F38" s="22">
        <f t="shared" si="1"/>
        <v>0</v>
      </c>
      <c r="G38" t="s">
        <v>89</v>
      </c>
    </row>
    <row r="39" spans="1:7" s="5" customFormat="1" ht="15" x14ac:dyDescent="0.3">
      <c r="A39" s="38" t="s">
        <v>54</v>
      </c>
      <c r="B39" s="15" t="s">
        <v>55</v>
      </c>
      <c r="C39" s="13" t="s">
        <v>56</v>
      </c>
      <c r="D39" s="13">
        <v>2</v>
      </c>
      <c r="E39" s="13"/>
      <c r="F39" s="22">
        <f t="shared" si="1"/>
        <v>0</v>
      </c>
      <c r="G39" t="s">
        <v>90</v>
      </c>
    </row>
    <row r="40" spans="1:7" s="5" customFormat="1" ht="15" x14ac:dyDescent="0.3">
      <c r="A40" s="38" t="s">
        <v>57</v>
      </c>
      <c r="B40" s="15" t="s">
        <v>58</v>
      </c>
      <c r="C40" s="13" t="s">
        <v>9</v>
      </c>
      <c r="D40" s="13">
        <v>1</v>
      </c>
      <c r="E40" s="13"/>
      <c r="F40" s="22">
        <f t="shared" si="1"/>
        <v>0</v>
      </c>
      <c r="G40" t="s">
        <v>91</v>
      </c>
    </row>
    <row r="41" spans="1:7" s="5" customFormat="1" ht="15" x14ac:dyDescent="0.3">
      <c r="A41" s="38" t="s">
        <v>59</v>
      </c>
      <c r="B41" s="15" t="s">
        <v>60</v>
      </c>
      <c r="C41" s="13" t="s">
        <v>29</v>
      </c>
      <c r="D41" s="13">
        <v>3</v>
      </c>
      <c r="E41" s="13"/>
      <c r="F41" s="22">
        <f t="shared" si="1"/>
        <v>0</v>
      </c>
      <c r="G41" t="s">
        <v>92</v>
      </c>
    </row>
    <row r="42" spans="1:7" s="5" customFormat="1" ht="43.2" customHeight="1" x14ac:dyDescent="0.3">
      <c r="A42" s="38" t="s">
        <v>61</v>
      </c>
      <c r="B42" s="15" t="s">
        <v>62</v>
      </c>
      <c r="C42" s="13" t="s">
        <v>63</v>
      </c>
      <c r="D42" s="13">
        <v>20</v>
      </c>
      <c r="E42" s="13"/>
      <c r="F42" s="22">
        <f t="shared" si="1"/>
        <v>0</v>
      </c>
      <c r="G42" s="37" t="s">
        <v>93</v>
      </c>
    </row>
    <row r="43" spans="1:7" s="5" customFormat="1" ht="42" customHeight="1" x14ac:dyDescent="0.3">
      <c r="A43" s="29">
        <v>7</v>
      </c>
      <c r="B43" s="30" t="s">
        <v>64</v>
      </c>
      <c r="C43" s="82"/>
      <c r="D43" s="83"/>
      <c r="E43" s="83"/>
      <c r="F43" s="84"/>
      <c r="G43" s="48" t="s">
        <v>103</v>
      </c>
    </row>
    <row r="44" spans="1:7" s="5" customFormat="1" ht="43.2" customHeight="1" x14ac:dyDescent="0.3">
      <c r="A44" s="38" t="s">
        <v>65</v>
      </c>
      <c r="B44" s="15" t="s">
        <v>66</v>
      </c>
      <c r="C44" s="13" t="s">
        <v>67</v>
      </c>
      <c r="D44" s="13">
        <v>64</v>
      </c>
      <c r="E44" s="13"/>
      <c r="F44" s="22">
        <f t="shared" si="1"/>
        <v>0</v>
      </c>
      <c r="G44" s="37" t="s">
        <v>102</v>
      </c>
    </row>
    <row r="45" spans="1:7" s="5" customFormat="1" ht="42" customHeight="1" x14ac:dyDescent="0.3">
      <c r="A45" s="29">
        <v>8</v>
      </c>
      <c r="B45" s="30" t="s">
        <v>68</v>
      </c>
      <c r="C45" s="82"/>
      <c r="D45" s="83"/>
      <c r="E45" s="83"/>
      <c r="F45" s="84"/>
      <c r="G45" s="48" t="s">
        <v>104</v>
      </c>
    </row>
    <row r="46" spans="1:7" s="40" customFormat="1" ht="147" customHeight="1" x14ac:dyDescent="0.3">
      <c r="A46" s="39">
        <v>8.1</v>
      </c>
      <c r="B46" s="15" t="s">
        <v>73</v>
      </c>
      <c r="C46" s="16" t="s">
        <v>17</v>
      </c>
      <c r="D46" s="16">
        <v>1</v>
      </c>
      <c r="E46" s="16"/>
      <c r="F46" s="22">
        <f t="shared" si="1"/>
        <v>0</v>
      </c>
      <c r="G46" s="18" t="s">
        <v>105</v>
      </c>
    </row>
    <row r="47" spans="1:7" s="5" customFormat="1" ht="42" customHeight="1" x14ac:dyDescent="0.3">
      <c r="A47" s="29">
        <v>9</v>
      </c>
      <c r="B47" s="30" t="s">
        <v>108</v>
      </c>
      <c r="C47" s="82"/>
      <c r="D47" s="83"/>
      <c r="E47" s="83"/>
      <c r="F47" s="84"/>
      <c r="G47" s="48" t="s">
        <v>109</v>
      </c>
    </row>
    <row r="48" spans="1:7" s="5" customFormat="1" ht="43.2" customHeight="1" x14ac:dyDescent="0.3">
      <c r="A48" s="38" t="s">
        <v>106</v>
      </c>
      <c r="B48" s="15" t="s">
        <v>107</v>
      </c>
      <c r="C48" s="13" t="s">
        <v>110</v>
      </c>
      <c r="D48" s="13">
        <v>176</v>
      </c>
      <c r="E48" s="13"/>
      <c r="F48" s="22">
        <f t="shared" si="1"/>
        <v>0</v>
      </c>
      <c r="G48" s="37" t="s">
        <v>109</v>
      </c>
    </row>
    <row r="49" spans="1:7" s="5" customFormat="1" ht="34.049999999999997" customHeight="1" x14ac:dyDescent="0.3">
      <c r="A49" s="14"/>
      <c r="B49" s="77" t="s">
        <v>69</v>
      </c>
      <c r="C49" s="77"/>
      <c r="D49" s="77"/>
      <c r="E49" s="77"/>
      <c r="F49" s="2">
        <f>SUM(F11:F48)</f>
        <v>0</v>
      </c>
      <c r="G49" s="41"/>
    </row>
    <row r="50" spans="1:7" ht="39" customHeight="1" x14ac:dyDescent="0.3">
      <c r="A50" s="42"/>
      <c r="B50" s="43" t="s">
        <v>70</v>
      </c>
      <c r="C50" s="78" t="s">
        <v>71</v>
      </c>
      <c r="D50" s="78"/>
      <c r="E50" s="78"/>
      <c r="F50" s="44"/>
      <c r="G50" s="45"/>
    </row>
    <row r="51" spans="1:7" hidden="1" x14ac:dyDescent="0.3">
      <c r="G51" s="46"/>
    </row>
  </sheetData>
  <mergeCells count="34">
    <mergeCell ref="B49:E49"/>
    <mergeCell ref="C50:E50"/>
    <mergeCell ref="C17:G17"/>
    <mergeCell ref="C20:F20"/>
    <mergeCell ref="C25:F25"/>
    <mergeCell ref="C27:F27"/>
    <mergeCell ref="C43:F43"/>
    <mergeCell ref="C45:F45"/>
    <mergeCell ref="C47:F47"/>
    <mergeCell ref="C14:G14"/>
    <mergeCell ref="A15:A16"/>
    <mergeCell ref="B15:B16"/>
    <mergeCell ref="C15:C16"/>
    <mergeCell ref="D15:D16"/>
    <mergeCell ref="E15:E16"/>
    <mergeCell ref="F15:F16"/>
    <mergeCell ref="G15:G16"/>
    <mergeCell ref="A7:G7"/>
    <mergeCell ref="A8:G8"/>
    <mergeCell ref="C10:F10"/>
    <mergeCell ref="A11:A12"/>
    <mergeCell ref="B11:B12"/>
    <mergeCell ref="C11:C12"/>
    <mergeCell ref="D11:D12"/>
    <mergeCell ref="E11:E12"/>
    <mergeCell ref="F11:F12"/>
    <mergeCell ref="G11:G12"/>
    <mergeCell ref="A6:B6"/>
    <mergeCell ref="C6:G6"/>
    <mergeCell ref="A1:G1"/>
    <mergeCell ref="A2:G2"/>
    <mergeCell ref="A3:G3"/>
    <mergeCell ref="A4:G4"/>
    <mergeCell ref="A5:G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0F32BD98FAF8449B882F25B14ED3116" ma:contentTypeVersion="14" ma:contentTypeDescription="Create a new document." ma:contentTypeScope="" ma:versionID="dd76ee3523e2f51fd3d2e61949b62e52">
  <xsd:schema xmlns:xsd="http://www.w3.org/2001/XMLSchema" xmlns:xs="http://www.w3.org/2001/XMLSchema" xmlns:p="http://schemas.microsoft.com/office/2006/metadata/properties" xmlns:ns2="2a3cf45a-db50-433d-a1b6-451491b207ac" xmlns:ns3="ed755019-3216-46b0-a70d-0886544f0f56" targetNamespace="http://schemas.microsoft.com/office/2006/metadata/properties" ma:root="true" ma:fieldsID="03a605cf264832d10d9bf75b0778601d" ns2:_="" ns3:_="">
    <xsd:import namespace="2a3cf45a-db50-433d-a1b6-451491b207ac"/>
    <xsd:import namespace="ed755019-3216-46b0-a70d-0886544f0f5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3cf45a-db50-433d-a1b6-451491b207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b4194c-beb4-4a49-a115-b47c14524bba"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755019-3216-46b0-a70d-0886544f0f56"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a3cf45a-db50-433d-a1b6-451491b207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92E3A36-DB19-44A9-9C42-BC4DE200433E}">
  <ds:schemaRefs>
    <ds:schemaRef ds:uri="http://schemas.microsoft.com/sharepoint/v3/contenttype/forms"/>
  </ds:schemaRefs>
</ds:datastoreItem>
</file>

<file path=customXml/itemProps2.xml><?xml version="1.0" encoding="utf-8"?>
<ds:datastoreItem xmlns:ds="http://schemas.openxmlformats.org/officeDocument/2006/customXml" ds:itemID="{F36CD203-6067-4034-8A71-78A242AFC9AB}"/>
</file>

<file path=customXml/itemProps3.xml><?xml version="1.0" encoding="utf-8"?>
<ds:datastoreItem xmlns:ds="http://schemas.openxmlformats.org/officeDocument/2006/customXml" ds:itemID="{652A152A-0097-426B-97F0-E0CC2B25BF63}">
  <ds:schemaRefs>
    <ds:schemaRef ds:uri="http://schemas.microsoft.com/office/2006/metadata/properties"/>
    <ds:schemaRef ds:uri="http://schemas.microsoft.com/office/infopath/2007/PartnerControls"/>
    <ds:schemaRef ds:uri="2a3cf45a-db50-433d-a1b6-451491b207a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Abdullah, Amr</dc:creator>
  <cp:lastModifiedBy>Straszak, Roksana</cp:lastModifiedBy>
  <dcterms:created xsi:type="dcterms:W3CDTF">2025-01-12T19:59:48Z</dcterms:created>
  <dcterms:modified xsi:type="dcterms:W3CDTF">2025-04-15T06:50:06Z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0x01010070F32BD98FAF8449B882F25B14ED3116</vt:lpwstr>
  </property>
  <property fmtid="{D5CDD505-2E9C-101B-9397-08002B2CF9AE}" pid="3" name="MediaServiceImageTags">
    <vt:lpwstr/>
  </property>
</Properties>
</file>