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PublicTender-2025\المناقصة العامة رقم 5 الخاصة بشراء و توريد حقائب المأوى لمشاريع ديم YHF-10-2025\"/>
    </mc:Choice>
  </mc:AlternateContent>
  <xr:revisionPtr revIDLastSave="0" documentId="13_ncr:1_{8E974B46-14D2-49D8-8C45-0C47866EF661}" xr6:coauthVersionLast="47" xr6:coauthVersionMax="47" xr10:uidLastSave="{00000000-0000-0000-0000-000000000000}"/>
  <bookViews>
    <workbookView xWindow="-108" yWindow="-108" windowWidth="23256" windowHeight="12456" tabRatio="840" firstSheet="1" activeTab="5" xr2:uid="{00000000-000D-0000-FFFF-FFFF00000000}"/>
  </bookViews>
  <sheets>
    <sheet name="ملخص العطاء العام" sheetId="40" r:id="rId1"/>
    <sheet name="Lot.B1.1 Energy kits-Cooking" sheetId="3" r:id="rId2"/>
    <sheet name="Lot.B1.2 Energy kits-Lighting" sheetId="39" r:id="rId3"/>
    <sheet name="Lot.B2 Emergency Standard Kit" sheetId="4" r:id="rId4"/>
    <sheet name="Lot.B3 Shelter Repair Kits" sheetId="5" r:id="rId5"/>
    <sheet name="Lot.B4 emergency shelter kits" sheetId="38" r:id="rId6"/>
  </sheets>
  <definedNames>
    <definedName name="________pc1" localSheetId="0" hidden="1">{#N/A,#N/A,FALSE,"Benefits 01-06"}</definedName>
    <definedName name="________pc1" hidden="1">{#N/A,#N/A,FALSE,"Benefits 01-06"}</definedName>
    <definedName name="________pc2" localSheetId="0" hidden="1">{#N/A,#N/A,FALSE,"Benefits 01-06"}</definedName>
    <definedName name="________pc2" hidden="1">{#N/A,#N/A,FALSE,"Benefits 01-06"}</definedName>
    <definedName name="_______pc1" localSheetId="0" hidden="1">{#N/A,#N/A,FALSE,"Benefits 01-06"}</definedName>
    <definedName name="_______pc1" hidden="1">{#N/A,#N/A,FALSE,"Benefits 01-06"}</definedName>
    <definedName name="_______pc2" localSheetId="0" hidden="1">{#N/A,#N/A,FALSE,"Benefits 01-06"}</definedName>
    <definedName name="_______pc2" hidden="1">{#N/A,#N/A,FALSE,"Benefits 01-06"}</definedName>
    <definedName name="_____na23" localSheetId="0" hidden="1">{#N/A,#N/A,FALSE,"Benefits 01-06"}</definedName>
    <definedName name="_____na23" hidden="1">{#N/A,#N/A,FALSE,"Benefits 01-06"}</definedName>
    <definedName name="_____pc1" localSheetId="0" hidden="1">{#N/A,#N/A,FALSE,"Benefits 01-06"}</definedName>
    <definedName name="_____pc1" hidden="1">{#N/A,#N/A,FALSE,"Benefits 01-06"}</definedName>
    <definedName name="_____pc2" localSheetId="0" hidden="1">{#N/A,#N/A,FALSE,"Benefits 01-06"}</definedName>
    <definedName name="_____pc2" hidden="1">{#N/A,#N/A,FALSE,"Benefits 01-06"}</definedName>
    <definedName name="_____U1000" localSheetId="0" hidden="1">{#N/A,#N/A,FALSE,"Grant to date"}</definedName>
    <definedName name="_____U1000" hidden="1">{#N/A,#N/A,FALSE,"Grant to date"}</definedName>
    <definedName name="____JV1" localSheetId="5" hidden="1">#REF!</definedName>
    <definedName name="____JV1" localSheetId="0" hidden="1">#REF!</definedName>
    <definedName name="____JV1" hidden="1">#REF!</definedName>
    <definedName name="____na23" localSheetId="0" hidden="1">{#N/A,#N/A,FALSE,"Benefits 01-06"}</definedName>
    <definedName name="____na23" hidden="1">{#N/A,#N/A,FALSE,"Benefits 01-06"}</definedName>
    <definedName name="____pc1" localSheetId="0" hidden="1">{#N/A,#N/A,FALSE,"Benefits 01-06"}</definedName>
    <definedName name="____pc1" hidden="1">{#N/A,#N/A,FALSE,"Benefits 01-06"}</definedName>
    <definedName name="____pc2" localSheetId="0" hidden="1">{#N/A,#N/A,FALSE,"Benefits 01-06"}</definedName>
    <definedName name="____pc2" hidden="1">{#N/A,#N/A,FALSE,"Benefits 01-06"}</definedName>
    <definedName name="____U1000" localSheetId="0" hidden="1">{#N/A,#N/A,FALSE,"Grant to date"}</definedName>
    <definedName name="____U1000" hidden="1">{#N/A,#N/A,FALSE,"Grant to date"}</definedName>
    <definedName name="___JV1" localSheetId="5" hidden="1">#REF!</definedName>
    <definedName name="___JV1" localSheetId="0" hidden="1">#REF!</definedName>
    <definedName name="___JV1" hidden="1">#REF!</definedName>
    <definedName name="___pc1" localSheetId="5" hidden="1">{#N/A,#N/A,FALSE,"Benefits 01-06"}</definedName>
    <definedName name="___pc1" localSheetId="0" hidden="1">{#N/A,#N/A,FALSE,"Benefits 01-06"}</definedName>
    <definedName name="___pc1" hidden="1">{#N/A,#N/A,FALSE,"Benefits 01-06"}</definedName>
    <definedName name="___pc2" localSheetId="5" hidden="1">{#N/A,#N/A,FALSE,"Benefits 01-06"}</definedName>
    <definedName name="___pc2" localSheetId="0" hidden="1">{#N/A,#N/A,FALSE,"Benefits 01-06"}</definedName>
    <definedName name="___pc2" hidden="1">{#N/A,#N/A,FALSE,"Benefits 01-06"}</definedName>
    <definedName name="__JV1" localSheetId="5" hidden="1">#REF!</definedName>
    <definedName name="__JV1" localSheetId="0" hidden="1">#REF!</definedName>
    <definedName name="__JV1" hidden="1">#REF!</definedName>
    <definedName name="__pc1" localSheetId="5" hidden="1">{#N/A,#N/A,FALSE,"Benefits 01-06"}</definedName>
    <definedName name="__pc1" localSheetId="0" hidden="1">{#N/A,#N/A,FALSE,"Benefits 01-06"}</definedName>
    <definedName name="__pc1" hidden="1">{#N/A,#N/A,FALSE,"Benefits 01-06"}</definedName>
    <definedName name="__pc2" localSheetId="5" hidden="1">{#N/A,#N/A,FALSE,"Benefits 01-06"}</definedName>
    <definedName name="__pc2" localSheetId="0" hidden="1">{#N/A,#N/A,FALSE,"Benefits 01-06"}</definedName>
    <definedName name="__pc2" hidden="1">{#N/A,#N/A,FALSE,"Benefits 01-06"}</definedName>
    <definedName name="_Fill" localSheetId="5" hidden="1">#REF!</definedName>
    <definedName name="_Fill" localSheetId="0" hidden="1">#REF!</definedName>
    <definedName name="_Fill" hidden="1">#REF!</definedName>
    <definedName name="_JV1" localSheetId="5" hidden="1">#REF!</definedName>
    <definedName name="_JV1" localSheetId="0" hidden="1">#REF!</definedName>
    <definedName name="_JV1" hidden="1">#REF!</definedName>
    <definedName name="_Key1" localSheetId="5" hidden="1">#REF!</definedName>
    <definedName name="_Key1" localSheetId="0" hidden="1">#REF!</definedName>
    <definedName name="_Key1" hidden="1">#REF!</definedName>
    <definedName name="_Key2" localSheetId="5" hidden="1">#REF!</definedName>
    <definedName name="_Key2" localSheetId="0" hidden="1">#REF!</definedName>
    <definedName name="_Key2" hidden="1">#REF!</definedName>
    <definedName name="_Order1" hidden="1">255</definedName>
    <definedName name="_Order2" hidden="1">255</definedName>
    <definedName name="_pc1" localSheetId="5" hidden="1">{#N/A,#N/A,FALSE,"Benefits 01-06"}</definedName>
    <definedName name="_pc1" localSheetId="0" hidden="1">{#N/A,#N/A,FALSE,"Benefits 01-06"}</definedName>
    <definedName name="_pc1" hidden="1">{#N/A,#N/A,FALSE,"Benefits 01-06"}</definedName>
    <definedName name="_pc2" localSheetId="5" hidden="1">{#N/A,#N/A,FALSE,"Benefits 01-06"}</definedName>
    <definedName name="_pc2" localSheetId="0" hidden="1">{#N/A,#N/A,FALSE,"Benefits 01-06"}</definedName>
    <definedName name="_pc2" hidden="1">{#N/A,#N/A,FALSE,"Benefits 01-06"}</definedName>
    <definedName name="_Sort" localSheetId="5" hidden="1">#REF!</definedName>
    <definedName name="_Sort" localSheetId="0" hidden="1">#REF!</definedName>
    <definedName name="_Sort" hidden="1">#REF!</definedName>
    <definedName name="_xlcn.WorksheetConnection_Sheet3A1A23" hidden="1">#REF!</definedName>
    <definedName name="_xlcn.WorksheetConnection_Sheet3A1A231" hidden="1">#REF!</definedName>
    <definedName name="Benefit" localSheetId="0" hidden="1">{#N/A,#N/A,FALSE,"Benefits 01-06"}</definedName>
    <definedName name="Benefit" hidden="1">{#N/A,#N/A,FALSE,"Benefits 01-06"}</definedName>
    <definedName name="benefit2" localSheetId="5" hidden="1">{#N/A,#N/A,FALSE,"Benefits 01-06"}</definedName>
    <definedName name="benefit2" localSheetId="0" hidden="1">{#N/A,#N/A,FALSE,"Benefits 01-06"}</definedName>
    <definedName name="benefit2" hidden="1">{#N/A,#N/A,FALSE,"Benefits 01-06"}</definedName>
    <definedName name="benefit3" localSheetId="5" hidden="1">{#N/A,#N/A,FALSE,"Benefits 01-06"}</definedName>
    <definedName name="benefit3" localSheetId="0" hidden="1">{#N/A,#N/A,FALSE,"Benefits 01-06"}</definedName>
    <definedName name="benefit3" hidden="1">{#N/A,#N/A,FALSE,"Benefits 01-06"}</definedName>
    <definedName name="benefits" localSheetId="5" hidden="1">{#N/A,#N/A,FALSE,"Benefits 01-06"}</definedName>
    <definedName name="benefits" localSheetId="0" hidden="1">{#N/A,#N/A,FALSE,"Benefits 01-06"}</definedName>
    <definedName name="benefits" hidden="1">{#N/A,#N/A,FALSE,"Benefits 01-06"}</definedName>
    <definedName name="Changed" hidden="1">0</definedName>
    <definedName name="Commitments" localSheetId="0" hidden="1">{#N/A,#N/A,FALSE,"Benefits 01-06"}</definedName>
    <definedName name="Commitments" hidden="1">{#N/A,#N/A,FALSE,"Benefits 01-06"}</definedName>
    <definedName name="db" localSheetId="5" hidden="1">{"Yr1",#N/A,FALSE,"Budget Detail";"Yr2",#N/A,FALSE,"Budget Detail";"Yr3",#N/A,FALSE,"Budget Detail";"Yr4",#N/A,FALSE,"Budget Detail";"Yr5",#N/A,FALSE,"Budget Detail";"Total",#N/A,FALSE,"Budget Detail"}</definedName>
    <definedName name="db" localSheetId="0" hidden="1">{"Yr1",#N/A,FALSE,"Budget Detail";"Yr2",#N/A,FALSE,"Budget Detail";"Yr3",#N/A,FALSE,"Budget Detail";"Yr4",#N/A,FALSE,"Budget Detail";"Yr5",#N/A,FALSE,"Budget Detail";"Total",#N/A,FALSE,"Budget Detail"}</definedName>
    <definedName name="db" hidden="1">{"Yr1",#N/A,FALSE,"Budget Detail";"Yr2",#N/A,FALSE,"Budget Detail";"Yr3",#N/A,FALSE,"Budget Detail";"Yr4",#N/A,FALSE,"Budget Detail";"Yr5",#N/A,FALSE,"Budget Detail";"Total",#N/A,FALSE,"Budget Detail"}</definedName>
    <definedName name="falg" localSheetId="5" hidden="1">{"Yr1",#N/A,FALSE,"Budget Detail";"Yr2",#N/A,FALSE,"Budget Detail";"Yr3",#N/A,FALSE,"Budget Detail";"Yr4",#N/A,FALSE,"Budget Detail";"Yr5",#N/A,FALSE,"Budget Detail";"Total",#N/A,FALSE,"Budget Detail"}</definedName>
    <definedName name="falg" localSheetId="0" hidden="1">{"Yr1",#N/A,FALSE,"Budget Detail";"Yr2",#N/A,FALSE,"Budget Detail";"Yr3",#N/A,FALSE,"Budget Detail";"Yr4",#N/A,FALSE,"Budget Detail";"Yr5",#N/A,FALSE,"Budget Detail";"Total",#N/A,FALSE,"Budget Detail"}</definedName>
    <definedName name="falg" hidden="1">{"Yr1",#N/A,FALSE,"Budget Detail";"Yr2",#N/A,FALSE,"Budget Detail";"Yr3",#N/A,FALSE,"Budget Detail";"Yr4",#N/A,FALSE,"Budget Detail";"Yr5",#N/A,FALSE,"Budget Detail";"Total",#N/A,FALSE,"Budget Detail"}</definedName>
    <definedName name="Final" localSheetId="5" hidden="1">#REF!</definedName>
    <definedName name="Final" localSheetId="0" hidden="1">#REF!</definedName>
    <definedName name="Final" hidden="1">#REF!</definedName>
    <definedName name="flag" localSheetId="5" hidden="1">{"Yr1",#N/A,FALSE,"Budget Detail";"Yr2",#N/A,FALSE,"Budget Detail";"Yr3",#N/A,FALSE,"Budget Detail";"Yr4",#N/A,FALSE,"Budget Detail";"Yr5",#N/A,FALSE,"Budget Detail";"Total",#N/A,FALSE,"Budget Detail"}</definedName>
    <definedName name="flag" localSheetId="0" hidden="1">{"Yr1",#N/A,FALSE,"Budget Detail";"Yr2",#N/A,FALSE,"Budget Detail";"Yr3",#N/A,FALSE,"Budget Detail";"Yr4",#N/A,FALSE,"Budget Detail";"Yr5",#N/A,FALSE,"Budget Detail";"Total",#N/A,FALSE,"Budget Detail"}</definedName>
    <definedName name="flag" hidden="1">{"Yr1",#N/A,FALSE,"Budget Detail";"Yr2",#N/A,FALSE,"Budget Detail";"Yr3",#N/A,FALSE,"Budget Detail";"Yr4",#N/A,FALSE,"Budget Detail";"Yr5",#N/A,FALSE,"Budget Detail";"Total",#N/A,FALSE,"Budget Detail"}</definedName>
    <definedName name="Grant2" localSheetId="5" hidden="1">{#N/A,#N/A,FALSE,"Grant to date"}</definedName>
    <definedName name="Grant2" localSheetId="0" hidden="1">{#N/A,#N/A,FALSE,"Grant to date"}</definedName>
    <definedName name="Grant2" hidden="1">{#N/A,#N/A,FALSE,"Grant to date"}</definedName>
    <definedName name="JJJJJ" localSheetId="5" hidden="1">{"Yr1",#N/A,FALSE,"Budget Detail";"Yr2",#N/A,FALSE,"Budget Detail";"Yr3",#N/A,FALSE,"Budget Detail";"Yr4",#N/A,FALSE,"Budget Detail";"Yr5",#N/A,FALSE,"Budget Detail";"Total",#N/A,FALSE,"Budget Detail"}</definedName>
    <definedName name="JJJJJ" localSheetId="0" hidden="1">{"Yr1",#N/A,FALSE,"Budget Detail";"Yr2",#N/A,FALSE,"Budget Detail";"Yr3",#N/A,FALSE,"Budget Detail";"Yr4",#N/A,FALSE,"Budget Detail";"Yr5",#N/A,FALSE,"Budget Detail";"Total",#N/A,FALSE,"Budget Detail"}</definedName>
    <definedName name="JJJJJ" hidden="1">{"Yr1",#N/A,FALSE,"Budget Detail";"Yr2",#N/A,FALSE,"Budget Detail";"Yr3",#N/A,FALSE,"Budget Detail";"Yr4",#N/A,FALSE,"Budget Detail";"Yr5",#N/A,FALSE,"Budget Detail";"Total",#N/A,FALSE,"Budget Detail"}</definedName>
    <definedName name="jokiyh" localSheetId="5" hidden="1">{"Yr1",#N/A,FALSE,"Budget Detail";"Yr2",#N/A,FALSE,"Budget Detail";"Yr3",#N/A,FALSE,"Budget Detail";"Yr4",#N/A,FALSE,"Budget Detail";"Yr5",#N/A,FALSE,"Budget Detail";"Total",#N/A,FALSE,"Budget Detail"}</definedName>
    <definedName name="jokiyh" localSheetId="0" hidden="1">{"Yr1",#N/A,FALSE,"Budget Detail";"Yr2",#N/A,FALSE,"Budget Detail";"Yr3",#N/A,FALSE,"Budget Detail";"Yr4",#N/A,FALSE,"Budget Detail";"Yr5",#N/A,FALSE,"Budget Detail";"Total",#N/A,FALSE,"Budget Detail"}</definedName>
    <definedName name="jokiyh" hidden="1">{"Yr1",#N/A,FALSE,"Budget Detail";"Yr2",#N/A,FALSE,"Budget Detail";"Yr3",#N/A,FALSE,"Budget Detail";"Yr4",#N/A,FALSE,"Budget Detail";"Yr5",#N/A,FALSE,"Budget Detail";"Total",#N/A,FALSE,"Budget Detail"}</definedName>
    <definedName name="pig" localSheetId="5" hidden="1">{"Yr1",#N/A,FALSE,"Budget Detail";"Yr2",#N/A,FALSE,"Budget Detail";"Yr3",#N/A,FALSE,"Budget Detail";"Yr4",#N/A,FALSE,"Budget Detail";"Yr5",#N/A,FALSE,"Budget Detail";"Total",#N/A,FALSE,"Budget Detail"}</definedName>
    <definedName name="pig" localSheetId="0" hidden="1">{"Yr1",#N/A,FALSE,"Budget Detail";"Yr2",#N/A,FALSE,"Budget Detail";"Yr3",#N/A,FALSE,"Budget Detail";"Yr4",#N/A,FALSE,"Budget Detail";"Yr5",#N/A,FALSE,"Budget Detail";"Total",#N/A,FALSE,"Budget Detail"}</definedName>
    <definedName name="pig" hidden="1">{"Yr1",#N/A,FALSE,"Budget Detail";"Yr2",#N/A,FALSE,"Budget Detail";"Yr3",#N/A,FALSE,"Budget Detail";"Yr4",#N/A,FALSE,"Budget Detail";"Yr5",#N/A,FALSE,"Budget Detail";"Total",#N/A,FALSE,"Budget Detail"}</definedName>
    <definedName name="_xlnm.Print_Area" localSheetId="1">'Lot.B1.1 Energy kits-Cooking'!$A$2:$H$10</definedName>
    <definedName name="_xlnm.Print_Area" localSheetId="2">'Lot.B1.2 Energy kits-Lighting'!$A$2:$H$9</definedName>
    <definedName name="_xlnm.Print_Area" localSheetId="3">'Lot.B2 Emergency Standard Kit'!$A$2:$I$25</definedName>
    <definedName name="_xlnm.Print_Area" localSheetId="4">'Lot.B3 Shelter Repair Kits'!$A$2:$H$18</definedName>
    <definedName name="_xlnm.Print_Area" localSheetId="5">'Lot.B4 emergency shelter kits'!$A$2:$L$42</definedName>
    <definedName name="_xlnm.Print_Area" localSheetId="0">'ملخص العطاء العام'!$A$1:$I$22</definedName>
    <definedName name="_xlnm.Print_Titles" localSheetId="3">'Lot.B2 Emergency Standard Kit'!$3:$3</definedName>
    <definedName name="_xlnm.Print_Titles" localSheetId="5">'Lot.B4 emergency shelter kits'!$3:$4</definedName>
    <definedName name="Review" localSheetId="5" hidden="1">{#N/A,#N/A,FALSE,"Benefits 01-06"}</definedName>
    <definedName name="Review" localSheetId="0" hidden="1">{#N/A,#N/A,FALSE,"Benefits 01-06"}</definedName>
    <definedName name="Review" hidden="1">{#N/A,#N/A,FALSE,"Benefits 01-06"}</definedName>
    <definedName name="rfa" localSheetId="5" hidden="1">{"Yr1",#N/A,FALSE,"Budget Detail";"Yr2",#N/A,FALSE,"Budget Detail";"Yr3",#N/A,FALSE,"Budget Detail";"Yr4",#N/A,FALSE,"Budget Detail";"Yr5",#N/A,FALSE,"Budget Detail";"Total",#N/A,FALSE,"Budget Detail"}</definedName>
    <definedName name="rfa" localSheetId="0" hidden="1">{"Yr1",#N/A,FALSE,"Budget Detail";"Yr2",#N/A,FALSE,"Budget Detail";"Yr3",#N/A,FALSE,"Budget Detail";"Yr4",#N/A,FALSE,"Budget Detail";"Yr5",#N/A,FALSE,"Budget Detail";"Total",#N/A,FALSE,"Budget Detail"}</definedName>
    <definedName name="rfa" hidden="1">{"Yr1",#N/A,FALSE,"Budget Detail";"Yr2",#N/A,FALSE,"Budget Detail";"Yr3",#N/A,FALSE,"Budget Detail";"Yr4",#N/A,FALSE,"Budget Detail";"Yr5",#N/A,FALSE,"Budget Detail";"Total",#N/A,FALSE,"Budget Detail"}</definedName>
    <definedName name="THFTJ" localSheetId="5" hidden="1">{#N/A,#N/A,FALSE,"Benefits 01-06"}</definedName>
    <definedName name="THFTJ" localSheetId="0" hidden="1">{#N/A,#N/A,FALSE,"Benefits 01-06"}</definedName>
    <definedName name="THFTJ" hidden="1">{#N/A,#N/A,FALSE,"Benefits 01-06"}</definedName>
    <definedName name="valuevx">42.314159</definedName>
    <definedName name="vertex42_copyright" hidden="1">"© 2006-2018 Vertex42 LLC"</definedName>
    <definedName name="vertex42_id" hidden="1">"gantt-chart_L.xlsx"</definedName>
    <definedName name="vertex42_title" hidden="1">"Gantt Chart Template"</definedName>
    <definedName name="wrn.Benifits." localSheetId="5" hidden="1">{#N/A,#N/A,FALSE,"Benefits 01-06"}</definedName>
    <definedName name="wrn.Benifits." localSheetId="0" hidden="1">{#N/A,#N/A,FALSE,"Benefits 01-06"}</definedName>
    <definedName name="wrn.Benifits." hidden="1">{#N/A,#N/A,FALSE,"Benefits 01-06"}</definedName>
    <definedName name="wrn.cdra._.Total._.budget.2" localSheetId="5" hidden="1">{"Yr1",#N/A,FALSE,"Budget Detail";"Yr2",#N/A,FALSE,"Budget Detail";"Yr3",#N/A,FALSE,"Budget Detail";"Yr4",#N/A,FALSE,"Budget Detail";"Yr5",#N/A,FALSE,"Budget Detail";"Total",#N/A,FALSE,"Budget Detail"}</definedName>
    <definedName name="wrn.cdra._.Total._.budget.2" localSheetId="0" hidden="1">{"Yr1",#N/A,FALSE,"Budget Detail";"Yr2",#N/A,FALSE,"Budget Detail";"Yr3",#N/A,FALSE,"Budget Detail";"Yr4",#N/A,FALSE,"Budget Detail";"Yr5",#N/A,FALSE,"Budget Detail";"Total",#N/A,FALSE,"Budget Detail"}</definedName>
    <definedName name="wrn.cdra._.Total._.budget.2" hidden="1">{"Yr1",#N/A,FALSE,"Budget Detail";"Yr2",#N/A,FALSE,"Budget Detail";"Yr3",#N/A,FALSE,"Budget Detail";"Yr4",#N/A,FALSE,"Budget Detail";"Yr5",#N/A,FALSE,"Budget Detail";"Total",#N/A,FALSE,"Budget Detail"}</definedName>
    <definedName name="wrn.cdra._.total._.Budget.5" localSheetId="5" hidden="1">{"Yr1",#N/A,FALSE,"Budget Detail";"Yr2",#N/A,FALSE,"Budget Detail";"Yr3",#N/A,FALSE,"Budget Detail";"Yr4",#N/A,FALSE,"Budget Detail";"Yr5",#N/A,FALSE,"Budget Detail";"Total",#N/A,FALSE,"Budget Detail"}</definedName>
    <definedName name="wrn.cdra._.total._.Budget.5" localSheetId="0" hidden="1">{"Yr1",#N/A,FALSE,"Budget Detail";"Yr2",#N/A,FALSE,"Budget Detail";"Yr3",#N/A,FALSE,"Budget Detail";"Yr4",#N/A,FALSE,"Budget Detail";"Yr5",#N/A,FALSE,"Budget Detail";"Total",#N/A,FALSE,"Budget Detail"}</definedName>
    <definedName name="wrn.cdra._.total._.Budget.5" hidden="1">{"Yr1",#N/A,FALSE,"Budget Detail";"Yr2",#N/A,FALSE,"Budget Detail";"Yr3",#N/A,FALSE,"Budget Detail";"Yr4",#N/A,FALSE,"Budget Detail";"Yr5",#N/A,FALSE,"Budget Detail";"Total",#N/A,FALSE,"Budget Detail"}</definedName>
    <definedName name="wrn.CRDA._.Total._.Budget." localSheetId="5" hidden="1">{"Yr1",#N/A,FALSE,"Budget Detail";"Yr2",#N/A,FALSE,"Budget Detail";"Yr3",#N/A,FALSE,"Budget Detail";"Yr4",#N/A,FALSE,"Budget Detail";"Yr5",#N/A,FALSE,"Budget Detail";"Total",#N/A,FALSE,"Budget Detail"}</definedName>
    <definedName name="wrn.CRDA._.Total._.Budget." localSheetId="0" hidden="1">{"Yr1",#N/A,FALSE,"Budget Detail";"Yr2",#N/A,FALSE,"Budget Detail";"Yr3",#N/A,FALSE,"Budget Detail";"Yr4",#N/A,FALSE,"Budget Detail";"Yr5",#N/A,FALSE,"Budget Detail";"Total",#N/A,FALSE,"Budget Detail"}</definedName>
    <definedName name="wrn.CRDA._.Total._.Budget." hidden="1">{"Yr1",#N/A,FALSE,"Budget Detail";"Yr2",#N/A,FALSE,"Budget Detail";"Yr3",#N/A,FALSE,"Budget Detail";"Yr4",#N/A,FALSE,"Budget Detail";"Yr5",#N/A,FALSE,"Budget Detail";"Total",#N/A,FALSE,"Budget Detail"}</definedName>
    <definedName name="wrn.crda._.Total._.budget.1" localSheetId="5" hidden="1">{"Yr1",#N/A,FALSE,"Budget Detail";"Yr2",#N/A,FALSE,"Budget Detail";"Yr3",#N/A,FALSE,"Budget Detail";"Yr4",#N/A,FALSE,"Budget Detail";"Yr5",#N/A,FALSE,"Budget Detail";"Total",#N/A,FALSE,"Budget Detail"}</definedName>
    <definedName name="wrn.crda._.Total._.budget.1" localSheetId="0" hidden="1">{"Yr1",#N/A,FALSE,"Budget Detail";"Yr2",#N/A,FALSE,"Budget Detail";"Yr3",#N/A,FALSE,"Budget Detail";"Yr4",#N/A,FALSE,"Budget Detail";"Yr5",#N/A,FALSE,"Budget Detail";"Total",#N/A,FALSE,"Budget Detail"}</definedName>
    <definedName name="wrn.crda._.Total._.budget.1" hidden="1">{"Yr1",#N/A,FALSE,"Budget Detail";"Yr2",#N/A,FALSE,"Budget Detail";"Yr3",#N/A,FALSE,"Budget Detail";"Yr4",#N/A,FALSE,"Budget Detail";"Yr5",#N/A,FALSE,"Budget Detail";"Total",#N/A,FALSE,"Budget Detail"}</definedName>
    <definedName name="wrn.crda._.Total._.budget.3" localSheetId="5" hidden="1">{"Yr1",#N/A,FALSE,"Budget Detail";"Yr2",#N/A,FALSE,"Budget Detail";"Yr3",#N/A,FALSE,"Budget Detail";"Yr4",#N/A,FALSE,"Budget Detail";"Yr5",#N/A,FALSE,"Budget Detail";"Total",#N/A,FALSE,"Budget Detail"}</definedName>
    <definedName name="wrn.crda._.Total._.budget.3" localSheetId="0" hidden="1">{"Yr1",#N/A,FALSE,"Budget Detail";"Yr2",#N/A,FALSE,"Budget Detail";"Yr3",#N/A,FALSE,"Budget Detail";"Yr4",#N/A,FALSE,"Budget Detail";"Yr5",#N/A,FALSE,"Budget Detail";"Total",#N/A,FALSE,"Budget Detail"}</definedName>
    <definedName name="wrn.crda._.Total._.budget.3" hidden="1">{"Yr1",#N/A,FALSE,"Budget Detail";"Yr2",#N/A,FALSE,"Budget Detail";"Yr3",#N/A,FALSE,"Budget Detail";"Yr4",#N/A,FALSE,"Budget Detail";"Yr5",#N/A,FALSE,"Budget Detail";"Total",#N/A,FALSE,"Budget Detail"}</definedName>
    <definedName name="wrn.crda._.Total._.Budget.4" localSheetId="5" hidden="1">{"Yr1",#N/A,FALSE,"Budget Detail";"Yr2",#N/A,FALSE,"Budget Detail";"Yr3",#N/A,FALSE,"Budget Detail";"Yr4",#N/A,FALSE,"Budget Detail";"Yr5",#N/A,FALSE,"Budget Detail";"Total",#N/A,FALSE,"Budget Detail"}</definedName>
    <definedName name="wrn.crda._.Total._.Budget.4" localSheetId="0" hidden="1">{"Yr1",#N/A,FALSE,"Budget Detail";"Yr2",#N/A,FALSE,"Budget Detail";"Yr3",#N/A,FALSE,"Budget Detail";"Yr4",#N/A,FALSE,"Budget Detail";"Yr5",#N/A,FALSE,"Budget Detail";"Total",#N/A,FALSE,"Budget Detail"}</definedName>
    <definedName name="wrn.crda._.Total._.Budget.4" hidden="1">{"Yr1",#N/A,FALSE,"Budget Detail";"Yr2",#N/A,FALSE,"Budget Detail";"Yr3",#N/A,FALSE,"Budget Detail";"Yr4",#N/A,FALSE,"Budget Detail";"Yr5",#N/A,FALSE,"Budget Detail";"Total",#N/A,FALSE,"Budget Detail"}</definedName>
    <definedName name="wrn.Grant._.to._.dat." localSheetId="5" hidden="1">{#N/A,#N/A,FALSE,"Grant to date"}</definedName>
    <definedName name="wrn.Grant._.to._.dat." localSheetId="0" hidden="1">{#N/A,#N/A,FALSE,"Grant to date"}</definedName>
    <definedName name="wrn.Grant._.to._.dat." hidden="1">{#N/A,#N/A,FALSE,"Grant to date"}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40" l="1"/>
  <c r="E6" i="40"/>
  <c r="G6" i="40" s="1"/>
  <c r="G5" i="39" l="1"/>
  <c r="G6" i="39" s="1"/>
  <c r="C9" i="39" s="1"/>
  <c r="G6" i="3"/>
  <c r="G5" i="3"/>
  <c r="E5" i="40" l="1"/>
  <c r="G5" i="40" s="1"/>
  <c r="F9" i="39"/>
  <c r="G7" i="3"/>
  <c r="C10" i="3" s="1"/>
  <c r="G35" i="38"/>
  <c r="G34" i="38"/>
  <c r="G33" i="38"/>
  <c r="G32" i="38"/>
  <c r="G31" i="38"/>
  <c r="G30" i="38"/>
  <c r="G28" i="38"/>
  <c r="G27" i="38"/>
  <c r="G26" i="38"/>
  <c r="G25" i="38"/>
  <c r="G24" i="38"/>
  <c r="G22" i="38"/>
  <c r="G21" i="38"/>
  <c r="G20" i="38"/>
  <c r="G19" i="38"/>
  <c r="G17" i="38"/>
  <c r="G16" i="38"/>
  <c r="G15" i="38"/>
  <c r="G14" i="38"/>
  <c r="G13" i="38"/>
  <c r="G12" i="38"/>
  <c r="G11" i="38"/>
  <c r="G10" i="38"/>
  <c r="G9" i="38"/>
  <c r="G8" i="38"/>
  <c r="G7" i="38"/>
  <c r="G6" i="38"/>
  <c r="F10" i="3" l="1"/>
  <c r="E4" i="40"/>
  <c r="G4" i="40" s="1"/>
  <c r="G36" i="38"/>
  <c r="C39" i="38" s="1"/>
  <c r="G12" i="5"/>
  <c r="G11" i="5"/>
  <c r="G10" i="5"/>
  <c r="G9" i="5"/>
  <c r="G8" i="5"/>
  <c r="G7" i="5"/>
  <c r="G6" i="5"/>
  <c r="G5" i="5"/>
  <c r="G21" i="4"/>
  <c r="G20" i="4"/>
  <c r="G18" i="4"/>
  <c r="G17" i="4"/>
  <c r="G16" i="4"/>
  <c r="G15" i="4"/>
  <c r="G14" i="4"/>
  <c r="G13" i="4"/>
  <c r="G12" i="4"/>
  <c r="G11" i="4"/>
  <c r="G10" i="4"/>
  <c r="G9" i="4"/>
  <c r="G8" i="4"/>
  <c r="G6" i="4"/>
  <c r="G5" i="4"/>
  <c r="E8" i="40" l="1"/>
  <c r="G8" i="40" s="1"/>
  <c r="F39" i="38"/>
  <c r="G22" i="4"/>
  <c r="C25" i="4" s="1"/>
  <c r="F25" i="4" s="1"/>
  <c r="G13" i="5"/>
  <c r="C16" i="5" l="1"/>
  <c r="F16" i="5" l="1"/>
  <c r="E7" i="40"/>
  <c r="G7" i="40" s="1"/>
  <c r="G9" i="40" s="1"/>
</calcChain>
</file>

<file path=xl/sharedStrings.xml><?xml version="1.0" encoding="utf-8"?>
<sst xmlns="http://schemas.openxmlformats.org/spreadsheetml/2006/main" count="331" uniqueCount="239">
  <si>
    <t>Non Food Items (Energy Items)</t>
  </si>
  <si>
    <t>No</t>
  </si>
  <si>
    <t>Stove</t>
  </si>
  <si>
    <t>PCS</t>
  </si>
  <si>
    <t>Gas Cooking Stove</t>
  </si>
  <si>
    <t>Gas Slender</t>
  </si>
  <si>
    <t>Set</t>
  </si>
  <si>
    <t>Solar Equepment</t>
  </si>
  <si>
    <t>Solar System</t>
  </si>
  <si>
    <t>Non Food Items (Emergency Standard Kit)</t>
  </si>
  <si>
    <t>Bedding</t>
  </si>
  <si>
    <t>Blanket</t>
  </si>
  <si>
    <t>• Description: Medium thermal blankets 
• Dimentions: 1.5 x 2 m
• Compositions: polyester 100% 
• Weight: 1.5-2 kG
• Distribution according to distribution protocol</t>
  </si>
  <si>
    <t>Mattress</t>
  </si>
  <si>
    <t>• Description: Mattresses 
• Dimensions: 1.8*0.8 m 
• Thickness 10cm 
• Material: Normal Sponge - excellent type 
• Weight: 2.4 KG +/- 10%
• Distribution according to distribution protocol</t>
  </si>
  <si>
    <t>Kitchen</t>
  </si>
  <si>
    <t>Cooking pot</t>
  </si>
  <si>
    <t>• Description: Cooking pot with lid and handles
• Size: 7 liters (no specific diameter and depth)
• Material: Aluminum 
• Weight: Weight for pot without lid 900 gm +/- 5%
• Handles: 2 stainless steel handles, attached with leakage-proof rivets, or welded
• Quality: Good Quality</t>
  </si>
  <si>
    <t>• Description: Pressure Cooking 
• Size: 7 liters 
• Material: Aluminum
• Handles: 2 stainless steel or heat resistant plastic handles
• Quality: Good Quality</t>
  </si>
  <si>
    <t xml:space="preserve">Plates </t>
  </si>
  <si>
    <t>• Description: Metal Plates
• Size: from 23 cm to 25 cm
• Material: Stainless Steel
• Quality: Good Quality</t>
  </si>
  <si>
    <t>Cups</t>
  </si>
  <si>
    <t>• Description: Cups 
• Size: 250 mL minimum
• Material: Stainless Steel
• Quality: Good Quality</t>
  </si>
  <si>
    <t>Soup Bowl</t>
  </si>
  <si>
    <t>• Description: Soup bowl
• Size: 250 mL minimum
• Material: Plastic or Steel - Hard to break
• Quality: Good Quality</t>
  </si>
  <si>
    <t>Table Spoons</t>
  </si>
  <si>
    <t>• Description: Table Spoons 
• Material: Stainless Steel
• Quality: Good Quality</t>
  </si>
  <si>
    <t xml:space="preserve">Kitchen knife </t>
  </si>
  <si>
    <t>• Description: Kitchen knife
• Size: Thickness of blade base min 1.5mm, measured at the blade middle - Length of  blade 15cm
• Material: Stainless steel blade
• Quality: Good Quality</t>
  </si>
  <si>
    <t>Serving spoon</t>
  </si>
  <si>
    <t>• Description: Serving spoon 
• Material: Stainless Steel
• Quality: Good Quality</t>
  </si>
  <si>
    <t>Tea Kettle</t>
  </si>
  <si>
    <t>• Description: Tea Kettle
• Size: 1 liter
• Material: Alumanium
• Quality: Good Quality</t>
  </si>
  <si>
    <t>Dough Bowl</t>
  </si>
  <si>
    <t>• Description: Dough Bowl with lid
• Size: 14 liter
• Material: Plastic - Hard to break
• Quality: Good Quality</t>
  </si>
  <si>
    <t>Packaging</t>
  </si>
  <si>
    <t>1 strong carton box for all kitchens set items to be stored with list of kitchen set contents in Arabic and English.</t>
  </si>
  <si>
    <t>Other House Materials</t>
  </si>
  <si>
    <t>Bucket</t>
  </si>
  <si>
    <t>• Description: Bucket with lid and strong plastic handle to carry the bucket 
• Capacity: 17 liters 
• Weight: 800 gms
• Material: Plastic - Has flexibility and hard to break
• Quality: Good Quality</t>
  </si>
  <si>
    <t xml:space="preserve">Sleeping Mats </t>
  </si>
  <si>
    <t>• Description:Sleeping Mats 
• Dimensions: 1.8*1.8 m 
• Composition: 100% synthetic yarns in a tightly wove
• Quality: Good Quality</t>
  </si>
  <si>
    <t>Destription</t>
  </si>
  <si>
    <t>Materials only</t>
  </si>
  <si>
    <t>No.</t>
  </si>
  <si>
    <t>Box</t>
  </si>
  <si>
    <t>Roll</t>
  </si>
  <si>
    <t>Pcs</t>
  </si>
  <si>
    <t>Wall</t>
  </si>
  <si>
    <t>Roof</t>
  </si>
  <si>
    <t>Tools</t>
  </si>
  <si>
    <t xml:space="preserve">	طرابيل بلاستيكية:
الأبعاد: 4×6 ياردة (3.5×5.35 متر)
الوزن: تقريبًا (3.5 - 4.5) كجم
التصنيع: مصنوع من ألياف البولي إيثيلين السوداء المنسوجة عالية الكثافة، مع حواف معززة بالعزل الحراري على جميع الجوانب.
الجودة: جودة جيدة"</t>
  </si>
  <si>
    <t>المسامير:
مسمار مشترك من سلك دائري مجلفن من الفولاذ (6D).
الطول: 2 بوصة (50 مم)،
القطر: 3 مم،
وزن الصندوق: 1.0 كجم.
الجودة: جودة جيدة"</t>
  </si>
  <si>
    <t>حبل النايلون:
الطول 30 م
هامش التسامح:
الطول: 30 م (± 0.5 م).
السمك: 7 مم (± 0.3 مم)
النوع: نايلون "</t>
  </si>
  <si>
    <t>أكياس الرمل
النوع: أكياس رمل منسوجة من البولي بروبلين مع سلك ربط متصل، المقاس: 60x30 سم
الوزن: 133 رطلاً/ألف قطعة (+/- 5% من الوزن مقبول). حماية عالية من الأشعة فوق البنفسجية: يوصى بحماية المحتويات من الأشعة فوق البنفسجية لمدة تصل إلى 1600 ساعة دون تفكك وتشكل حواجز ممتازة للفيضانات مملوءة بالرمل."</t>
  </si>
  <si>
    <t>سكين متعدد الأغراض:
الحجم: 100x18x0.5 مم (±0.06 مم سمكًا)
النوع: سلسلة فولاذية.
المقبض: بلاستيك."</t>
  </si>
  <si>
    <t>المجرفة:
النوع: عصا خشبية بمقبض معدني
عرض الرأس: 300 مم (± 30 مم)
طول الرأس: 330 مم (± 30 مم)
الطول: 1000 مم (± 100 مم)
العلامة التجارية: جودة جيدة"</t>
  </si>
  <si>
    <t>عمود خشبي:
75 مم × 75 مم × 3000 مم طول،
هامش التسامح:
حجم المقطع: 75 مم × 75 مم (± 5 مم)
الطول: 3000 مم (± 30 مم)
اللون: أبيض أو بني.
الجودة: جودة صلبة، خشب القلب
مستوى الرطوبة: جاف قدر الإمكان مع مستوى الرطوبة (إن وجد) يجب أن يكون بين 9% إلى 15% خالٍ من الشقوق قدر الإمكان. (يُسمح بحد أقصى 40% في الحزمة)"</t>
  </si>
  <si>
    <t>لوح الخشبي:
100 مم عرض × 22 مم سمك × الطول 3000 مم.
تسامح الهامش:
العرض: 100 مم (±4 مم)
السمك: 22 مم (±2 مم)
الطول: 3000 مم (± 30 مم)
اللون: أبيض أو بني.
الجودة: جودة صلبة
مستوى الرطوبة: جفف قدر الإمكان مع مستوى الرطوبة (إن وجد) يجب أن يكون بين 9% إلى 15%.
رج العبوة جيدًا، وخالي من الشقوق قدر الإمكان (يُسمح بحد أقصى 4% في العبوة)"</t>
  </si>
  <si>
    <t>بطانية 
• الوصف: بطانيات حرارية متوسطة
• الأبعاد: 1.5 × 2 متر
• التركيبات: بوليستر 100%
• الوزن: 1.5-2 كيلو جرام</t>
  </si>
  <si>
    <t>وعاء طهي 
• الوصف: وعاء طهي بغطاء ومقابض
• الحجم: 7 لتر (بدون قطر وعمق محددين)
• الخامة: ألمنيوم
• الوزن: وزن الوعاء بدون غطاء 900 جرام +/- 5%
• المقابض: مقبضان من الفولاذ المقاوم للصدأ، مثبتان بمسامير مانعة للتسرب، أو ملحومان
• الجودة: جودة جيدة"</t>
  </si>
  <si>
    <t>ضغاط طهي 
• الحجم: 7 لترات
• الخامة: ألمنيوم
• المقابض: مقبضان من الفولاذ المقاوم للصدأ أو البلاستيك المقاوم للحرارة
• الجودة: جودة جيدة"</t>
  </si>
  <si>
    <t>الأطباق
• الوصف: أطباق معدنية
• المقاس: من 23 سم إلى 25 سم
• الخامة: الفولاذ المقاوم للصدأ
• الجودة: جودة جيدة"</t>
  </si>
  <si>
    <t>أكواب
• الوصف: أكواب
• المقاس: 250 مل كحد أدنى
• الخامة: الفولاذ المقاوم للصدأ
• الجودة: جودة جيدة"</t>
  </si>
  <si>
    <t>وعاء حساء
• الوصف: وعاء حساء
• المقاس: 250 مل كحد أدنى
• الخامة: بلاستيك أو فولاذ - يصعب كسره
• الجودة: جودة جيدة"</t>
  </si>
  <si>
    <t>ملاعق مائدة
• الوصف: ملاعق مائدة
• الخامة: الفولاذ المقاوم للصدأ
• الجودة: جودة جيدة"</t>
  </si>
  <si>
    <t>سكين مطبخ 
• الوصف: سكين مطبخ
• المقاس: سمك قاعدة الشفرة 1.5 مم كحد أدنى، يقاس عند منتصف الشفرة - طول الشفرة 15 سم
• الخامة: شفرة من الفولاذ المقاوم للصدأ
• الجودة: جودة جيدة"</t>
  </si>
  <si>
    <t>ملعقة تقديم 
• الوصف: ملعقة تقديم
• الخامة: الفولاذ المقاوم للصدأ
• الجودة: جودة جيدة"</t>
  </si>
  <si>
    <t>غلاية شاي
• الوصف: غلاية شاي
• الحجم: 1 لتر
• الخامة: ألمنيوم
• الجودة: جودة جيدة"</t>
  </si>
  <si>
    <t>وعاء عجين
• الوصف: وعاء عجين بغطاء
• الحجم: 14 لتر
• الخامة: بلاستيك - يصعب كسره
• الجودة: جودة جيدة"</t>
  </si>
  <si>
    <t>دلو
• الوصف: دلو بغطاء ومقبض بلاستيكي قوي لحمل الدلو
• السعة: 17 لتر
• الوزن: 800 جرام
• الخامة: بلاستيك - مرن ويصعب كسره
• الجودة: جودة جيدة"</t>
  </si>
  <si>
    <t>مواد منزلية أخرى</t>
  </si>
  <si>
    <t>حصائر النوم
• الوصف: حصائر النوم
• الأبعاد: 1.8*1.8 متر
• التركيب: خيوط صناعية 100% منسوجة بإحكام</t>
  </si>
  <si>
    <t>المواصفات عربي لكل حقيبة</t>
  </si>
  <si>
    <t>Unit  الوحده</t>
  </si>
  <si>
    <t>المواصفات عربي لكل حقيبة طاقة</t>
  </si>
  <si>
    <t>الصور</t>
  </si>
  <si>
    <t xml:space="preserve">الصور </t>
  </si>
  <si>
    <t xml:space="preserve">Qty  الكمية للحقيبة الواحدة </t>
  </si>
  <si>
    <t>Description</t>
  </si>
  <si>
    <t>Unit</t>
  </si>
  <si>
    <t>A</t>
  </si>
  <si>
    <t>a1</t>
  </si>
  <si>
    <t>a2</t>
  </si>
  <si>
    <t>a3</t>
  </si>
  <si>
    <t>a4</t>
  </si>
  <si>
    <t>a5</t>
  </si>
  <si>
    <t>a6</t>
  </si>
  <si>
    <t>a7</t>
  </si>
  <si>
    <t>a8</t>
  </si>
  <si>
    <t>a9</t>
  </si>
  <si>
    <t>a10</t>
  </si>
  <si>
    <t>a11</t>
  </si>
  <si>
    <t>a12</t>
  </si>
  <si>
    <t>B</t>
  </si>
  <si>
    <t>b1</t>
  </si>
  <si>
    <t>b2</t>
  </si>
  <si>
    <t>b3</t>
  </si>
  <si>
    <t>b4</t>
  </si>
  <si>
    <t>Other Materials</t>
  </si>
  <si>
    <t>b5</t>
  </si>
  <si>
    <t>b6</t>
  </si>
  <si>
    <t>b7</t>
  </si>
  <si>
    <t>b8</t>
  </si>
  <si>
    <t>C</t>
  </si>
  <si>
    <t>c1</t>
  </si>
  <si>
    <t>c2</t>
  </si>
  <si>
    <t>c3</t>
  </si>
  <si>
    <t>c4</t>
  </si>
  <si>
    <t>c5</t>
  </si>
  <si>
    <t>c6</t>
  </si>
  <si>
    <t>بيان الأصناف بالعربي</t>
  </si>
  <si>
    <t xml:space="preserve"> المرابيع الخشبية مقاس7.5*7.5سم طول 3 متر:
سماحية الابعاد:
حجم المقطع: 7.5 سم × 7.5 سم, 3 متر الطول: 3 متر (± 30 مم)
اللون: أبيض أو بني, الجودة: نوعية صلبة ممتازه
نسبة الرطوبة والشقوق: جاف قدر الإمكان مع مستوى رطوبة (إن وجد) يجب أن يكون بين 9% إلى 15%.خالٍ من الشقوق قدر الإمكان. (يُسمح بحد أقصى 40% في الحزمة)</t>
  </si>
  <si>
    <t xml:space="preserve"> الالواح الخشبية مقاس 10*2.2 سم طول 4 متر:
سماحية الابعاد:
العرض: 10 سم (±4 مم), 
السماكة: 2.2 سم (±2 مم), 
الطول: 4 متر (± 40 مم)
اللون: أبيض أو بني.
الجودة: نوعية صلبة ممتازه
نسبة الرطوبة والشقوق: جاف قدر الإمكان مع مستوى رطوبة (إن وجد) يجب أن يكون بين 9% إلى 15%.خالٍ من الشقوق قدر الإمكان. (يُسمح بحد أقصى 4% في الحزمة)</t>
  </si>
  <si>
    <t xml:space="preserve"> الالواح الخشبية مقاس 10*2.2 سم طول 3 متر:
سماحية الابعاد:
العرض: 10 سم (±4 مم), السماكة: 2.2 سم (±2 مم), الطول: 3 متر (± 30 مم)
اللون: أبيض أو بني., الجودة: نوعية صلبة ممتازه
نسبة الرطوبة والشقوق: جاف قدر الإمكان مع مستوى رطوبة (إن وجد) يجب أن يكون بين 9% إلى 15%.خالٍ من الشقوق قدر الإمكان. (يُسمح بحد أقصى 4% في الحزمة)</t>
  </si>
  <si>
    <t xml:space="preserve"> العازل الحراري مقاس 20'طول *1 متر عرض * سماكة 15 مم:
سماحية الابعاد:
العرض: 1 متر (±10 مم), السماكة: 15 مم (±1 مم), الطول: 20 متر (± 5 سم)
اللون: رصاصي او فضي., الجودة: نوعية جيده</t>
  </si>
  <si>
    <t xml:space="preserve"> الطرابيل البلاستك:
الأبعاد: 4×6 ياردة (3.5×5.35 متر), الوزن: تقريبًا (3.5 - 4.5) كجم
التصنيع: مصنوع من ألياف البولي إيثيلين السوداء عالية الكثافة المنسوجة، مع حواف معززة بالعزل الحراري على جميع الجوانب., الجودة: نوعية جيده</t>
  </si>
  <si>
    <t xml:space="preserve"> المسامير:
مسمار عادي من السلك المستدير المجلفن من الصلب (10D).
الطول: 3 بوصات (76 مم) 
القطر: 3.75 مم 
وزن الصندوق: 1.0 كجم.
الجودة: جودة جيدة</t>
  </si>
  <si>
    <t>مفصلات الأبواب:
الأبعاد: طول 100 مم، عرض 50 مم مع 3 فتحات على الأقل للمسامير.
الجودة: مفصلات من الفولاذ المقاوم للصدأ عالية الجودة، ومكتملة بمسامير التثبيت.</t>
  </si>
  <si>
    <t>مسمار أسطوانة قفل الباب:
الأبعاد: طول 200 مم (أقفال داخلية وخارجية)
الجودة: مسمار أسطوانة مستقيم من الفولاذ المقاوم للصدأ عالي الجودة، ومكتمل بمسامير التثبيت.</t>
  </si>
  <si>
    <t xml:space="preserve">قفل مع 3 مفاتيح
الأبعاد: 38 مم
الجودة: عالي الجودة من الفولاذ المقاوم للصدأ  </t>
  </si>
  <si>
    <t xml:space="preserve">ممسك من الفولاذ كاملة مع مسامير التثبيت: 
الأبعاد: 100مم طول (داخلي)
الجودة: ممسك من الفولاذ عالي الجودة المقاوم للصدأ كاملة مع مسامير التثبيت </t>
  </si>
  <si>
    <t>المرابيع الخشبية مقاس 5*5 سم طول 4 متر:
سماحية الابعاد:
حجم المقطع: 5 سم × 5 سم, (± 5 مم)
الطول: 4 متر (± 100 مم)
اللون: أبيض أو بني., الجودة: نوعية صلبة ممتازه
نسبة الرطوبة والشقوق: جاف قدر الإمكان مع مستوى رطوبة (إن وجد) يجب أن يكون بين 9% إلى 15%.خالٍ من الشقوق قدر الإمكان. (يُسمح بحد أقصى 40% في الحزمة)</t>
  </si>
  <si>
    <t>مسامير:
مسمار عادي من الأسلاك المستديرة المجلفنة من الفولاذ (6D).
الطول: 2 بوصة (50 مم)،
القطر: 3 مم،
وزن الصندوق: 1.0 كجم.
الجودة: جودة جيدة</t>
  </si>
  <si>
    <t>ويسرات معدنية:
النوع:  حديدية  (معدنية )
القطر الخارجي: 24.5 مم (± 3 مم)
القطر الداخلي: 5.3 مم (± 0.3 مم)
السماكة: 1.12 مم (± 0.1 مم)
التعبئة: أما داخل كرتونة أو مشمع بلاستيكي
الوزن : 0.50 كجم (± 0.1 كجم)
يجب أن يكون الثقب الداخلي مناسبًا لإدخال المسمار 2.5 هنش بسهولة كما باصورة المرفقة</t>
  </si>
  <si>
    <t xml:space="preserve"> حبل السيزال:
طول 30 متر
هامش التسامح:
الطول: 30 متر (± 0.5 متر).
السمك: 5 مم (± 0.1 مم)
النوع: ألياف طبيعية</t>
  </si>
  <si>
    <t>حبل النايلون:
طول : 30 متر
هامش التسامح:
الطول: 30 متر (± 0.5 متر).
السمك: 7 مم (± 0.3 مم)
النوع: نايلون</t>
  </si>
  <si>
    <t>المنشار:
الحجم: شفرة بطول 550 مم (± 20 مم) (22 بوصة) (أسنان ذات نقطة صلبة على جانبين مختلفين)،
المواد: فولاذ من نوع ستانلي
سمك الشفرة: 0.90 مم (± 0.05 مم)
المقبض: بلاستيك</t>
  </si>
  <si>
    <t>المطرقة:
حجم الرأس: رأس فولاذي 5.5 بوصة (13.5 سم) (± 7 مم)
نوع الرأس: رأس معدني به أخدود للإصبع (مخلب) لإزالة المسامير. مصقول كالمرآة، مصقول ناعمًا.
وزن المطرقة (بما في ذلك الرأس والمقبض): 0.650 كجم (±0.05 كجم)
المواد: فولاذ كربوني
المقبض: مقبض من الألياف الزجاجية مطلي بالبلاستيك بلونين.
طول المقبض: 33 سم (±3 سم)</t>
  </si>
  <si>
    <t>الفأس:
الرأس: رأس حديدي بحافتين مدببتين
المقاس: 48 سم (±3 سم) لرأس الحفار الحديدي)</t>
  </si>
  <si>
    <t>سكين متعدد الأغراض:
المقاس: 100x18x0.5 مم (±0.06 مم سمكًا)
النوع: سلسلة فولاذية.
المقبض: بلاستيك.</t>
  </si>
  <si>
    <t>شريط القياس متر:
النوع: شريط قياس معدني
الطول: 5م
العلامة التجارية: جودة جيدة</t>
  </si>
  <si>
    <t>المجرفة:
النوع: عصا خشبية بمقبض معدني
عرض الرأس: 300مم (± 30مم)
طول الرأس: 330مم (± 30مم)
الطول: 1000مم (± 100مم)
العلامة التجارية: جودة جيدة</t>
  </si>
  <si>
    <t>أدوات طهي</t>
  </si>
  <si>
    <t xml:space="preserve">أدوات اضاءة </t>
  </si>
  <si>
    <t xml:space="preserve">الإجمالي </t>
  </si>
  <si>
    <t>Non Food Items (Energy Items) Cooking Kits</t>
  </si>
  <si>
    <t xml:space="preserve">اجمالي سعر الحقيبة الواحدة </t>
  </si>
  <si>
    <t xml:space="preserve">
</t>
  </si>
  <si>
    <t>مأوى طارى بسقف مائل - نموذج ١
٥ أمتار × ٣ أمتار</t>
  </si>
  <si>
    <t>INCLINED ROOF EMERGENCY SHELTER - 
MODEL 1 (5mx3m )</t>
  </si>
  <si>
    <t xml:space="preserve">الإجمالي للماوى الطارى الواحد شاملا التوريد والتركيب في مواقع النازحين </t>
  </si>
  <si>
    <t xml:space="preserve">اجمالي سعر الاصناف للحقيبة الواحدة </t>
  </si>
  <si>
    <t xml:space="preserve">حقائب الطاقة طهي </t>
  </si>
  <si>
    <t>New Gas Slender - certified for safety in addition to the other needed regulator, pipes, clips needed for connection with the stove
* Recommended in urban areas and for IDPs living in rented houses.</t>
  </si>
  <si>
    <t>Gas Cooking Stove - Locally Made with two fire burners.
* Recommended in urban areas and for IDPs living in rented houses.</t>
  </si>
  <si>
    <t>موقد غاز للطهي (شولة)
موقد غاز للطهي - محلي الصنع مع موقدين ناريين, او ثلاثة جودة ممتازة ( العودي او مايماثله)
* موصى به في المناطق الحضرية وللنازحين الذين يعيشون في منازل مستأجرة.
* مفضل في المناطق الحضرية في محاور مختلفة وفي مواقع النازحين.</t>
  </si>
  <si>
    <t>مرتبة (فرش)
• الوصف: مراتب 
• الأبعاد: 1.8*0.8 متر
• السُمك 10 سم
• الخامة: إسفنج عادي - نوع ممتاز
• الوزن: 2.4 كيلو جرام +/- 10%</t>
  </si>
  <si>
    <t xml:space="preserve">اسطوانة غاز:
اسطوانة غاز جديد (مع التعبئة 20 لتر) معتمده وامنة للإستخدام بالإضافة إلى المنظم والأنابيب والمشابك والربلات اللازمة للتوصيل بالشوله
* موصى به في المناطق الحضرية وللنازحين الذين يعيشون في منازل مستأجرة.
</t>
  </si>
  <si>
    <t>أربطة كبلات من النايلون (Nylon Zip Cable Tie):  
- الاستخدام: لتثبيت العزل الحراري على الألواح/الأعمدة الخشبية  
- الطول: 12 بوصة (300 مم) ±10 مم  
- العرض: 4 مم ±0.5 مم  
- العبوة: تحتوي على 100 قطعة  
- النوع: أربطة قوية من النايلون، مزودة بقفل تلقائي (Heavy Duty, Self-Locking)</t>
  </si>
  <si>
    <t>ملخص العطاء العام  : -</t>
  </si>
  <si>
    <t xml:space="preserve">بيان أسماء الحقائب </t>
  </si>
  <si>
    <t>المبلغ  (رقما) دولار 
Total No. USD</t>
  </si>
  <si>
    <t>المبلغ ( كتابتا ) $
Total Writing USD</t>
  </si>
  <si>
    <t>الإجمالي Total</t>
  </si>
  <si>
    <t xml:space="preserve">الإجمالي الكلي كتابتا مبلغ وقدره:       يكتب في المربع الاسفل                                                                            The grand total, written in 
.......................................................................................................................................................................................................                                                                                                                                      </t>
  </si>
  <si>
    <t xml:space="preserve">أقر أنا الموقع أدناه مقدم العطاء بأني قمت قبل وضع الأسعار بالآتي: - 
1)	دراسة جميع مستندات العقد ( شروط تقديم العطاء - صيغة العطاء – الشروط العامة للتعاقد  – المواصفات والكميات للمشروع ) 
2)	دراسة احتياجات المشروع من المواد المختلفة وطريقة الحصول عليها والأسعار السائدة والمختلفة خلال فترة التنفيذ . 
3)	يتم تسعير جدول الكميات على أساس أن العقد مقطوعية ( وهذا يعني أنة سيتم محاسبة المقاول بأجمالي قيمة عرضة المقدم بأعلاه وأن اسعار اصناف الحقائب شاملة اي تكاليف اخرى </t>
  </si>
  <si>
    <t>The undersigned bidder, acknowledge that I have done the following before setting the prices: - 
1) Studied all contract documents (Instructions to Bidders – Bid Form – General Terms and Conditions of Contract – Project Specifications and Bill of Quantities).
2) Reviewed the project requirements for the various materials, the methods of procurement, and the prevailing and fluctuating prices during the implementation period.
3) Priced the Bill of Quantities on the basis of a lump-sum contract (meaning that the contractor will be paid the total value of the submitted offer above, and that the prices of the shelter kits’ items are inclusive of any other costs)</t>
  </si>
  <si>
    <t xml:space="preserve">مقدم العرض \ Supplier : </t>
  </si>
  <si>
    <t>الاسم / Name :</t>
  </si>
  <si>
    <t xml:space="preserve">التوقيع / Signature : </t>
  </si>
  <si>
    <t>الختم / Stamp :</t>
  </si>
  <si>
    <t>رقم التلفون / Phone Num:</t>
  </si>
  <si>
    <t>التاريخ / Date :</t>
  </si>
  <si>
    <t>السعر للحقيبة الواحدة</t>
  </si>
  <si>
    <t xml:space="preserve">اجمالي كميات الحقائب </t>
  </si>
  <si>
    <t>Lot B2</t>
  </si>
  <si>
    <t>Lot B3</t>
  </si>
  <si>
    <t>Lot B4</t>
  </si>
  <si>
    <t>Energy Kits (Cooking)</t>
  </si>
  <si>
    <t>Shelter Repair Kits</t>
  </si>
  <si>
    <t>Non-Food Item Kits NFIs</t>
  </si>
  <si>
    <t xml:space="preserve"> Emergency Shelter Kits</t>
  </si>
  <si>
    <t>Energy Kits (Solar Lighting)</t>
  </si>
  <si>
    <t xml:space="preserve">حقائب الطاقة انارة شمسية </t>
  </si>
  <si>
    <t xml:space="preserve">حقائب مواد الماوى الغير غذائية </t>
  </si>
  <si>
    <t xml:space="preserve">حقائب صيانة الماوى الطارى </t>
  </si>
  <si>
    <t xml:space="preserve">حقائب تركيب الماوى الطارى </t>
  </si>
  <si>
    <t xml:space="preserve">اجمالي عدد الحقائب المطلوبة من اللوت </t>
  </si>
  <si>
    <t xml:space="preserve">السعر للحقيبة الواحدة </t>
  </si>
  <si>
    <t xml:space="preserve">الإجمالي لعدد الحقائب بالكامل </t>
  </si>
  <si>
    <t>Unit cost (US$) قيمة الوحدة للحقيبة الواحدة</t>
  </si>
  <si>
    <t>Amount ( US$) الإجمالي للحقيبة الواحدة</t>
  </si>
  <si>
    <t>كرتون للتعبئة: 
علبة كرتون قوية لتخزين جميع أدوات المطبخ مع قائمة بمحتويات أدوات المطبخ باللغتين العربية والإنجليزية.
ملاحظة : وضع لاصق على الكرتون يتضمن أسماء للاصناف التي سيتم وضعها داخل الكرتون  بشكل واضح</t>
  </si>
  <si>
    <t>Lot B.1.1</t>
  </si>
  <si>
    <t>Lot B.1.2</t>
  </si>
  <si>
    <t>الايميل / Email:</t>
  </si>
  <si>
    <t xml:space="preserve">LOTs Description  </t>
  </si>
  <si>
    <t>LOT #</t>
  </si>
  <si>
    <t xml:space="preserve">Purchase of energy kits.  شراء وتوريد حقائب الطاقة الى محافظة تعز  </t>
  </si>
  <si>
    <t xml:space="preserve">Purchase of energy kits.  شراء وتوريد حقائب الطاقة الى محافظة تعز </t>
  </si>
  <si>
    <t>ملاحظات:
•	المناقصة شاملة التوريد الى محافظة تعز 
•	على المقاول المتقدم للعطاء احضار عينات لكل المواد المذكورة في جدول الكميات لفحصها. 
• المورد الفائز بالمناقصة يشترط عليه طباعه ملصق (شعار المانح وشعار منظمة ديم ) على جميع القطع المورده ملصق ١٥*١٠ سم للقطع الصغيره و ٣٠*٢١ سم للقطع الكبيرة ملصق حراري شفاف بحسب النموذج (بحيث يتم عمل الملصق فوق القطع الكبيرة والمواد الصغيرة المجمعه في الكراتين)</t>
  </si>
  <si>
    <r>
      <rPr>
        <b/>
        <sz val="16"/>
        <color rgb="FFFF0000"/>
        <rFont val="Arial"/>
        <family val="2"/>
        <scheme val="minor"/>
      </rPr>
      <t>ملاحظات:</t>
    </r>
    <r>
      <rPr>
        <b/>
        <sz val="16"/>
        <color theme="1"/>
        <rFont val="Arial"/>
        <family val="2"/>
        <scheme val="minor"/>
      </rPr>
      <t xml:space="preserve">
•	المناقصة شاملة التوريد الى محافظة تعز
•	على المقاول المتقدم للعطاء احضار عينات لكل المواد المذكورة في جدول الكميات لفحصها. 
• المورد الفائز بالمناقصة يشترط عليه طباعه ملصق (شعار المانح وشعار منظمة ديم ) على جميع القطع المورده ملصق ١٥*١٠ سم للقطع الصغيره و ٣٠*٢١ سم للقطع الكبيرة ملصق حراري شفاف بحسب النموذج (بحيث يتم عمل الملصق فوق القطع الكبيرة والمواد الصغيرة المجمعه في الكراتين)</t>
    </r>
  </si>
  <si>
    <r>
      <rPr>
        <b/>
        <sz val="14"/>
        <color rgb="FFFF0000"/>
        <rFont val="Arial"/>
        <family val="2"/>
        <scheme val="minor"/>
      </rPr>
      <t>ملاحظات</t>
    </r>
    <r>
      <rPr>
        <b/>
        <sz val="14"/>
        <color theme="1"/>
        <rFont val="Arial"/>
        <family val="2"/>
        <scheme val="minor"/>
      </rPr>
      <t>:
•	المناقصة شاملة التوريد الى محافظة تعز
•	على المقاول المتقدم للعطاء احضار عينات لكل المواد المذكورة في جدول الكميات لفحصها. 
• المورد الفائز بالمناقصة يشترط عليه طباعه ملصق (شعار المانح وشعار منظمة ديم ) على جميع القطع المورده ملصق ١٥*١٠ سم للقطع الصغيره و ٣٠*٢١ سم للقطع الكبيرة ملصق حراري شفاف بحسب النموذج (بحيث يتم عمل الملصق فوق القطع الكبيرة والمواد الصغيرة المجمعه في الكراتين)</t>
    </r>
  </si>
  <si>
    <t>ملاحظات:
•	المناقصة شاملة التوريد الى محافظة تعز
•	على المقاول المتقدم للعطاء احضار عينات لكل المواد المذكورة في جدول الكميات لفحصها. 
• المورد الفائز بالمناقصة يشترط عليه طباعه ملصق (شعار المانح وشعار منظمة ديم ) على جميع القطع المورده ملصق ١٥*١٠ سم للقطع الصغيره و ٣٠*٢١ سم للقطع الكبيرة ملصق حراري شفاف بحسب النموذج (بحيث يتم عمل الملصق فوق القطع الكبيرة والمواد الصغيرة المجمعه في الكراتين)
•وضع لاصق على الكرتون يتضمن أسماء للاصناف التي سيتم وضعها داخل الكرتون  بشكل واضح</t>
  </si>
  <si>
    <t xml:space="preserve">Purchase Non-Food Item Kits (Emergency Standard Kit)  شراء وتوريد حقائب المواد الغير غذائية الى محافظة تعز  </t>
  </si>
  <si>
    <t>Purchase Shelter Repair Kits شراء وتوريد حقيبة صيانة مأوى الى محافظة تعز</t>
  </si>
  <si>
    <t xml:space="preserve">Purchase of Enhanced Emergency Shelter Kits  شراء وتوريد وتركيب المأوى الطارئ في محافظة تعز </t>
  </si>
  <si>
    <t>المناقصة العامة الخاصة بشراء وتوريد مواد حقائب المأوى الطارئ لمشاريع منظمة ديم للتنمية في محافظة تعز - مديريات الشمايتين والمعافر</t>
  </si>
  <si>
    <t>Measure Tape Meter:
Type: metal measure tape
Length: 5m
Brand: Good Quality</t>
  </si>
  <si>
    <t>Shovel:
Type: Wooden stick with metal handle
Head width: 300mm  (± 30 mm)
Head Length: 330mm  (± 30 mm)
Length: 1000 mm  (± 100 mm)
Brand: Good Quality</t>
  </si>
  <si>
    <t>Note: To address the shortage of wooden materials in the local market, some of the specifications were updated according to what avilable in the local market. Moreover, it is allowed to replace item 1a (exceptionally for ESK) with the below specifications:
Post - Wooden Pole: 
70mm x 70mm x3000mm length,
Margin of tolerance:
section size: 70mm  x 70mm (±2mm)
length: 3000 mm (± 30 mm)
Colour: white or brown.
Quality: hard quality,
Moisture Level: dry as much as possible with moisture level (if any) must be between 9% to 15%.
Shake, Cracks, free of crack as much as possible. (40% max allowed in the bundle)</t>
  </si>
  <si>
    <t>ملاحظة: لمعالجة النقص في المواد الخشبية في السوق المحلي، تم تحديث بعض المواصفات وفقًا لما هو متاح في السوق. علاوة على ذلك، يُسمح باستبدال البند 1a  بالمواصفات التالية:
العمود - عمود خشبي:
المقاس: 70 مم × 70 مم × طول 3000 مم
هامش التفاوت:
مقاس المقطع: 70 مم × 70 مم (±2 مم)
الطول: 3000 مم (±30 مم)
اللون: أبيض أو بني
الجودة: خشب صلب
مستوى الرطوبة: جاف قدر الإمكان، على أن تكون نسبة الرطوبة (إن وجدت) بين 9% إلى 15%
التشقق: خالٍ من التشققات قدر الإمكان (يسمح بحد أقصى 20% من التشقق في الحزمة).</t>
  </si>
  <si>
    <r>
      <t xml:space="preserve">Utility knife:
</t>
    </r>
    <r>
      <rPr>
        <b/>
        <u/>
        <sz val="10"/>
        <rFont val="Arial Narrow"/>
        <family val="2"/>
      </rPr>
      <t>Size:</t>
    </r>
    <r>
      <rPr>
        <b/>
        <sz val="10"/>
        <rFont val="Arial Narrow"/>
        <family val="2"/>
      </rPr>
      <t xml:space="preserve"> 100x18x0.5 mm (±0.06 mm in thickness)
</t>
    </r>
    <r>
      <rPr>
        <b/>
        <u/>
        <sz val="10"/>
        <rFont val="Arial Narrow"/>
        <family val="2"/>
      </rPr>
      <t>Type:</t>
    </r>
    <r>
      <rPr>
        <b/>
        <sz val="10"/>
        <rFont val="Arial Narrow"/>
        <family val="2"/>
      </rPr>
      <t xml:space="preserve"> steel series.
</t>
    </r>
    <r>
      <rPr>
        <b/>
        <u/>
        <sz val="10"/>
        <rFont val="Arial Narrow"/>
        <family val="2"/>
      </rPr>
      <t>Handle:</t>
    </r>
    <r>
      <rPr>
        <b/>
        <sz val="10"/>
        <rFont val="Arial Narrow"/>
        <family val="2"/>
      </rPr>
      <t xml:space="preserve"> plastic.</t>
    </r>
  </si>
  <si>
    <r>
      <rPr>
        <b/>
        <u/>
        <sz val="14"/>
        <rFont val="Arial Narrow"/>
        <family val="2"/>
      </rPr>
      <t xml:space="preserve">Post - Wooden Pole: </t>
    </r>
    <r>
      <rPr>
        <b/>
        <sz val="14"/>
        <rFont val="Arial Narrow"/>
        <family val="2"/>
      </rPr>
      <t xml:space="preserve">
75mm x 75mm x3000mm length,
</t>
    </r>
    <r>
      <rPr>
        <b/>
        <u/>
        <sz val="14"/>
        <rFont val="Arial Narrow"/>
        <family val="2"/>
      </rPr>
      <t>Margin of tolerance:</t>
    </r>
    <r>
      <rPr>
        <b/>
        <sz val="14"/>
        <rFont val="Arial Narrow"/>
        <family val="2"/>
      </rPr>
      <t xml:space="preserve">
section size: 75mm  x75mm (± 5mm)
length: 3000 mm (± 30 mm)
</t>
    </r>
    <r>
      <rPr>
        <b/>
        <u/>
        <sz val="14"/>
        <rFont val="Arial Narrow"/>
        <family val="2"/>
      </rPr>
      <t>Colour:</t>
    </r>
    <r>
      <rPr>
        <b/>
        <sz val="14"/>
        <rFont val="Arial Narrow"/>
        <family val="2"/>
      </rPr>
      <t xml:space="preserve"> white or brown.
</t>
    </r>
    <r>
      <rPr>
        <b/>
        <u/>
        <sz val="14"/>
        <rFont val="Arial Narrow"/>
        <family val="2"/>
      </rPr>
      <t>Quality:</t>
    </r>
    <r>
      <rPr>
        <b/>
        <sz val="14"/>
        <rFont val="Arial Narrow"/>
        <family val="2"/>
      </rPr>
      <t xml:space="preserve"> hard quality, heartwood
</t>
    </r>
    <r>
      <rPr>
        <b/>
        <u/>
        <sz val="14"/>
        <rFont val="Arial Narrow"/>
        <family val="2"/>
      </rPr>
      <t>Moisture Level:</t>
    </r>
    <r>
      <rPr>
        <b/>
        <sz val="14"/>
        <rFont val="Arial Narrow"/>
        <family val="2"/>
      </rPr>
      <t xml:space="preserve"> dry as much as possible with moisture level (if any) must be between 9% to 15%.
Shake, Cracks, free of crack as much as possible. (40% max allowed in the bundle)</t>
    </r>
  </si>
  <si>
    <r>
      <rPr>
        <b/>
        <u/>
        <sz val="14"/>
        <rFont val="Arial Narrow"/>
        <family val="2"/>
      </rPr>
      <t>Girt Beam - Wooden Plate:</t>
    </r>
    <r>
      <rPr>
        <b/>
        <sz val="14"/>
        <rFont val="Arial Narrow"/>
        <family val="2"/>
      </rPr>
      <t xml:space="preserve">
100mm width x 22mm depth x 4000mm length, 
</t>
    </r>
    <r>
      <rPr>
        <b/>
        <u/>
        <sz val="14"/>
        <rFont val="Arial Narrow"/>
        <family val="2"/>
      </rPr>
      <t>Margin of tolerance:</t>
    </r>
    <r>
      <rPr>
        <b/>
        <sz val="14"/>
        <rFont val="Arial Narrow"/>
        <family val="2"/>
      </rPr>
      <t xml:space="preserve">
Width: 100 mm (±4 mm)
Thickness: 22 mm (±2 mm)
Length: 4000mm (± 40mm)
</t>
    </r>
    <r>
      <rPr>
        <b/>
        <u/>
        <sz val="14"/>
        <rFont val="Arial Narrow"/>
        <family val="2"/>
      </rPr>
      <t>Colour:</t>
    </r>
    <r>
      <rPr>
        <b/>
        <sz val="14"/>
        <rFont val="Arial Narrow"/>
        <family val="2"/>
      </rPr>
      <t xml:space="preserve"> white or brown.
</t>
    </r>
    <r>
      <rPr>
        <b/>
        <u/>
        <sz val="14"/>
        <rFont val="Arial Narrow"/>
        <family val="2"/>
      </rPr>
      <t>Quality:</t>
    </r>
    <r>
      <rPr>
        <b/>
        <sz val="14"/>
        <rFont val="Arial Narrow"/>
        <family val="2"/>
      </rPr>
      <t xml:space="preserve"> hard quality
</t>
    </r>
    <r>
      <rPr>
        <b/>
        <u/>
        <sz val="14"/>
        <rFont val="Arial Narrow"/>
        <family val="2"/>
      </rPr>
      <t>Moisture Level:</t>
    </r>
    <r>
      <rPr>
        <b/>
        <sz val="14"/>
        <rFont val="Arial Narrow"/>
        <family val="2"/>
      </rPr>
      <t xml:space="preserve"> dry as much as possible with moisture level (if any) must be between 9% to 15%.
Shake, Cracks, free of cracks as much as possible. (4% max allowed in the bundle)</t>
    </r>
  </si>
  <si>
    <r>
      <rPr>
        <b/>
        <u/>
        <sz val="14"/>
        <rFont val="Arial Narrow"/>
        <family val="2"/>
      </rPr>
      <t>Girt Beam - Wooden Plate:</t>
    </r>
    <r>
      <rPr>
        <b/>
        <sz val="14"/>
        <rFont val="Arial Narrow"/>
        <family val="2"/>
      </rPr>
      <t xml:space="preserve">
100mm width x 22mm thickness x 3000mm length.
</t>
    </r>
    <r>
      <rPr>
        <b/>
        <u/>
        <sz val="14"/>
        <rFont val="Arial Narrow"/>
        <family val="2"/>
      </rPr>
      <t>Margin tolerance:</t>
    </r>
    <r>
      <rPr>
        <b/>
        <sz val="14"/>
        <rFont val="Arial Narrow"/>
        <family val="2"/>
      </rPr>
      <t xml:space="preserve">
Width: 100 mm (±4 mm)
Thickness: 22 mm (±2 mm)
Length: 3000mm (± 30mm)
</t>
    </r>
    <r>
      <rPr>
        <b/>
        <u/>
        <sz val="14"/>
        <rFont val="Arial Narrow"/>
        <family val="2"/>
      </rPr>
      <t>Colour:</t>
    </r>
    <r>
      <rPr>
        <b/>
        <sz val="14"/>
        <rFont val="Arial Narrow"/>
        <family val="2"/>
      </rPr>
      <t xml:space="preserve"> white or brown.
</t>
    </r>
    <r>
      <rPr>
        <b/>
        <u/>
        <sz val="14"/>
        <rFont val="Arial Narrow"/>
        <family val="2"/>
      </rPr>
      <t>Quality:</t>
    </r>
    <r>
      <rPr>
        <b/>
        <sz val="14"/>
        <rFont val="Arial Narrow"/>
        <family val="2"/>
      </rPr>
      <t xml:space="preserve"> hard quality
Moisture Level: dry as much as possible with moisture level (if any) must be between 9% to 15%.
Shake, Cracks, free of cracks as much as possible (4% max allowed in the bundle)</t>
    </r>
  </si>
  <si>
    <r>
      <t xml:space="preserve">Thermal Insulation Foam:
Roll 20m length x1.0m width x15mm thickness.
</t>
    </r>
    <r>
      <rPr>
        <b/>
        <u/>
        <sz val="14"/>
        <rFont val="Arial Narrow"/>
        <family val="2"/>
      </rPr>
      <t xml:space="preserve">Margin of tolerance:
</t>
    </r>
    <r>
      <rPr>
        <b/>
        <sz val="14"/>
        <rFont val="Arial Narrow"/>
        <family val="2"/>
      </rPr>
      <t xml:space="preserve">Width: 1000 mm (±10 mm)
Thickness: 15 mm (±1 mm)
Length: 20m (± 5cm)
</t>
    </r>
    <r>
      <rPr>
        <b/>
        <u/>
        <sz val="14"/>
        <rFont val="Arial Narrow"/>
        <family val="2"/>
      </rPr>
      <t>Colour:</t>
    </r>
    <r>
      <rPr>
        <b/>
        <sz val="14"/>
        <rFont val="Arial Narrow"/>
        <family val="2"/>
      </rPr>
      <t xml:space="preserve"> Plumbic or Silver.
</t>
    </r>
    <r>
      <rPr>
        <b/>
        <u/>
        <sz val="14"/>
        <rFont val="Arial Narrow"/>
        <family val="2"/>
      </rPr>
      <t>Quality:</t>
    </r>
    <r>
      <rPr>
        <b/>
        <sz val="14"/>
        <rFont val="Arial Narrow"/>
        <family val="2"/>
      </rPr>
      <t xml:space="preserve"> good quality</t>
    </r>
  </si>
  <si>
    <r>
      <t xml:space="preserve">Plastic Sheet(4no. Walls + 1No.floor):
</t>
    </r>
    <r>
      <rPr>
        <b/>
        <u/>
        <sz val="14"/>
        <color theme="1"/>
        <rFont val="Arial Narrow"/>
        <family val="2"/>
      </rPr>
      <t>Dimensions:</t>
    </r>
    <r>
      <rPr>
        <b/>
        <sz val="14"/>
        <color theme="1"/>
        <rFont val="Arial Narrow"/>
        <family val="2"/>
      </rPr>
      <t xml:space="preserve"> 4x6 yard (3.5x5.35m)
</t>
    </r>
    <r>
      <rPr>
        <b/>
        <u/>
        <sz val="14"/>
        <color theme="1"/>
        <rFont val="Arial Narrow"/>
        <family val="2"/>
      </rPr>
      <t>Weight:</t>
    </r>
    <r>
      <rPr>
        <b/>
        <sz val="14"/>
        <color theme="1"/>
        <rFont val="Arial Narrow"/>
        <family val="2"/>
      </rPr>
      <t xml:space="preserve"> approx. (3.5 - 4.5) kg 
</t>
    </r>
    <r>
      <rPr>
        <b/>
        <u/>
        <sz val="14"/>
        <color theme="1"/>
        <rFont val="Arial Narrow"/>
        <family val="2"/>
      </rPr>
      <t>Manufacturing:</t>
    </r>
    <r>
      <rPr>
        <b/>
        <sz val="14"/>
        <color theme="1"/>
        <rFont val="Arial Narrow"/>
        <family val="2"/>
      </rPr>
      <t xml:space="preserve"> made of woven high-density black polyethylene fibers, with reinforced rims by heat sealing on all sides.
</t>
    </r>
    <r>
      <rPr>
        <b/>
        <u/>
        <sz val="14"/>
        <color theme="1"/>
        <rFont val="Arial Narrow"/>
        <family val="2"/>
      </rPr>
      <t>Quality:</t>
    </r>
    <r>
      <rPr>
        <b/>
        <sz val="14"/>
        <color theme="1"/>
        <rFont val="Arial Narrow"/>
        <family val="2"/>
      </rPr>
      <t xml:space="preserve"> good quality</t>
    </r>
  </si>
  <si>
    <r>
      <t xml:space="preserve">Nails:
Steel galvanized round wire common nail (10D).
</t>
    </r>
    <r>
      <rPr>
        <b/>
        <u/>
        <sz val="14"/>
        <rFont val="Arial Narrow"/>
        <family val="2"/>
      </rPr>
      <t xml:space="preserve">Length: </t>
    </r>
    <r>
      <rPr>
        <b/>
        <sz val="14"/>
        <rFont val="Arial Narrow"/>
        <family val="2"/>
      </rPr>
      <t xml:space="preserve">3 Inch (76mm),
</t>
    </r>
    <r>
      <rPr>
        <b/>
        <u/>
        <sz val="14"/>
        <rFont val="Arial Narrow"/>
        <family val="2"/>
      </rPr>
      <t>Diameter:</t>
    </r>
    <r>
      <rPr>
        <b/>
        <sz val="14"/>
        <rFont val="Arial Narrow"/>
        <family val="2"/>
      </rPr>
      <t xml:space="preserve"> 3.75 mm, 
</t>
    </r>
    <r>
      <rPr>
        <b/>
        <u/>
        <sz val="14"/>
        <rFont val="Arial Narrow"/>
        <family val="2"/>
      </rPr>
      <t>Box weight:</t>
    </r>
    <r>
      <rPr>
        <b/>
        <sz val="14"/>
        <rFont val="Arial Narrow"/>
        <family val="2"/>
      </rPr>
      <t xml:space="preserve">1.0kg.
</t>
    </r>
    <r>
      <rPr>
        <b/>
        <u/>
        <sz val="14"/>
        <rFont val="Arial Narrow"/>
        <family val="2"/>
      </rPr>
      <t>Quality:</t>
    </r>
    <r>
      <rPr>
        <b/>
        <sz val="14"/>
        <rFont val="Arial Narrow"/>
        <family val="2"/>
      </rPr>
      <t xml:space="preserve"> good quality</t>
    </r>
  </si>
  <si>
    <r>
      <t xml:space="preserve">Door Frame - Wooden Plate:
100mm width x 22mm depth x 4000mm length, 
</t>
    </r>
    <r>
      <rPr>
        <b/>
        <u/>
        <sz val="14"/>
        <rFont val="Arial Narrow"/>
        <family val="2"/>
      </rPr>
      <t>Margin of tolerance:</t>
    </r>
    <r>
      <rPr>
        <b/>
        <sz val="14"/>
        <rFont val="Arial Narrow"/>
        <family val="2"/>
      </rPr>
      <t xml:space="preserve">
Width: 100 mm (±4 mm)
Thickness: 22 mm (±2 mm)
Length: 4000mm (± 40mm)
</t>
    </r>
    <r>
      <rPr>
        <b/>
        <u/>
        <sz val="14"/>
        <rFont val="Arial Narrow"/>
        <family val="2"/>
      </rPr>
      <t>Colour:</t>
    </r>
    <r>
      <rPr>
        <b/>
        <sz val="14"/>
        <rFont val="Arial Narrow"/>
        <family val="2"/>
      </rPr>
      <t xml:space="preserve"> white or brown.
</t>
    </r>
    <r>
      <rPr>
        <b/>
        <u/>
        <sz val="14"/>
        <rFont val="Arial Narrow"/>
        <family val="2"/>
      </rPr>
      <t>Quality:</t>
    </r>
    <r>
      <rPr>
        <b/>
        <sz val="14"/>
        <rFont val="Arial Narrow"/>
        <family val="2"/>
      </rPr>
      <t xml:space="preserve"> hard quality
</t>
    </r>
    <r>
      <rPr>
        <b/>
        <u/>
        <sz val="14"/>
        <rFont val="Arial Narrow"/>
        <family val="2"/>
      </rPr>
      <t>Moisture Level:</t>
    </r>
    <r>
      <rPr>
        <b/>
        <sz val="14"/>
        <rFont val="Arial Narrow"/>
        <family val="2"/>
      </rPr>
      <t xml:space="preserve"> dry as much as possible with moisture level (if any) must be between 9% to 15%.
Shake, Cracks, free of cracks as much as possible. (4% max allowed in the bundle)
</t>
    </r>
    <r>
      <rPr>
        <b/>
        <u/>
        <sz val="14"/>
        <rFont val="Arial Narrow"/>
        <family val="2"/>
      </rPr>
      <t>Note:</t>
    </r>
    <r>
      <rPr>
        <b/>
        <sz val="14"/>
        <rFont val="Arial Narrow"/>
        <family val="2"/>
      </rPr>
      <t xml:space="preserve"> (plastic sheet shutter, measured under plastic sheet for wall)</t>
    </r>
  </si>
  <si>
    <r>
      <t xml:space="preserve">Door Frame - Wooden Plate:
100mm width x 22mm depth x 3000mm length, 
</t>
    </r>
    <r>
      <rPr>
        <b/>
        <u/>
        <sz val="14"/>
        <rFont val="Arial Narrow"/>
        <family val="2"/>
      </rPr>
      <t>Margin of tolerance:</t>
    </r>
    <r>
      <rPr>
        <b/>
        <sz val="14"/>
        <rFont val="Arial Narrow"/>
        <family val="2"/>
      </rPr>
      <t xml:space="preserve">
Width: 100 mm (±4 mm)
Thickness: 22 mm (±2 mm)
Length: 3000mm (± 30mm)
</t>
    </r>
    <r>
      <rPr>
        <b/>
        <u/>
        <sz val="14"/>
        <rFont val="Arial Narrow"/>
        <family val="2"/>
      </rPr>
      <t>Colour:</t>
    </r>
    <r>
      <rPr>
        <b/>
        <sz val="14"/>
        <rFont val="Arial Narrow"/>
        <family val="2"/>
      </rPr>
      <t xml:space="preserve"> white or brown.
</t>
    </r>
    <r>
      <rPr>
        <b/>
        <u/>
        <sz val="14"/>
        <rFont val="Arial Narrow"/>
        <family val="2"/>
      </rPr>
      <t>Quality:</t>
    </r>
    <r>
      <rPr>
        <b/>
        <sz val="14"/>
        <rFont val="Arial Narrow"/>
        <family val="2"/>
      </rPr>
      <t xml:space="preserve"> hard quality
</t>
    </r>
    <r>
      <rPr>
        <b/>
        <u/>
        <sz val="14"/>
        <rFont val="Arial Narrow"/>
        <family val="2"/>
      </rPr>
      <t>Moisture Level:</t>
    </r>
    <r>
      <rPr>
        <b/>
        <sz val="14"/>
        <rFont val="Arial Narrow"/>
        <family val="2"/>
      </rPr>
      <t xml:space="preserve"> dry as much as possible with moisture level (if any) must be between 9% to 15%.
Shake, Cracks, free of cracks as much as possible. (4% max allowed in the bundle)
Note: (plastic sheet shutter, measured under plastic sheet for wall)</t>
    </r>
  </si>
  <si>
    <r>
      <t xml:space="preserve">Door Hinges:
</t>
    </r>
    <r>
      <rPr>
        <b/>
        <u/>
        <sz val="14"/>
        <rFont val="Arial Narrow"/>
        <family val="2"/>
      </rPr>
      <t>Dimensions:</t>
    </r>
    <r>
      <rPr>
        <b/>
        <sz val="14"/>
        <rFont val="Arial Narrow"/>
        <family val="2"/>
      </rPr>
      <t xml:space="preserve"> 100mm length, 50mm width with at least 3 holes for bolts.
</t>
    </r>
    <r>
      <rPr>
        <b/>
        <u/>
        <sz val="14"/>
        <rFont val="Arial Narrow"/>
        <family val="2"/>
      </rPr>
      <t>Quality:</t>
    </r>
    <r>
      <rPr>
        <b/>
        <sz val="14"/>
        <rFont val="Arial Narrow"/>
        <family val="2"/>
      </rPr>
      <t xml:space="preserve"> good quality staineless steel hinges, and complete with fixing screws.</t>
    </r>
  </si>
  <si>
    <r>
      <t xml:space="preserve">Door Latch Barrel Bolt:
</t>
    </r>
    <r>
      <rPr>
        <b/>
        <u/>
        <sz val="14"/>
        <rFont val="Arial Narrow"/>
        <family val="2"/>
      </rPr>
      <t>Dimension:</t>
    </r>
    <r>
      <rPr>
        <b/>
        <sz val="14"/>
        <rFont val="Arial Narrow"/>
        <family val="2"/>
      </rPr>
      <t xml:space="preserve"> 200mm long (internal and external locks)
</t>
    </r>
    <r>
      <rPr>
        <b/>
        <u/>
        <sz val="14"/>
        <rFont val="Arial Narrow"/>
        <family val="2"/>
      </rPr>
      <t>Quality:</t>
    </r>
    <r>
      <rPr>
        <b/>
        <sz val="14"/>
        <rFont val="Arial Narrow"/>
        <family val="2"/>
      </rPr>
      <t xml:space="preserve"> good quality stainless steel straight barrel latch bolt, and complete with fixing screws .</t>
    </r>
  </si>
  <si>
    <r>
      <t xml:space="preserve">Pressing Lock with 3 key's:
</t>
    </r>
    <r>
      <rPr>
        <b/>
        <u/>
        <sz val="14"/>
        <rFont val="Arial Narrow"/>
        <family val="2"/>
      </rPr>
      <t>Dimension:</t>
    </r>
    <r>
      <rPr>
        <b/>
        <sz val="14"/>
        <rFont val="Arial Narrow"/>
        <family val="2"/>
      </rPr>
      <t xml:space="preserve"> 38mm 
</t>
    </r>
    <r>
      <rPr>
        <b/>
        <u/>
        <sz val="14"/>
        <rFont val="Arial Narrow"/>
        <family val="2"/>
      </rPr>
      <t>Quality:</t>
    </r>
    <r>
      <rPr>
        <b/>
        <sz val="14"/>
        <rFont val="Arial Narrow"/>
        <family val="2"/>
      </rPr>
      <t xml:space="preserve"> good quality hard stainless steel
</t>
    </r>
  </si>
  <si>
    <r>
      <t xml:space="preserve"> Steel  handles:
</t>
    </r>
    <r>
      <rPr>
        <b/>
        <u/>
        <sz val="14"/>
        <rFont val="Arial Narrow"/>
        <family val="2"/>
      </rPr>
      <t>Dimension:</t>
    </r>
    <r>
      <rPr>
        <b/>
        <sz val="14"/>
        <rFont val="Arial Narrow"/>
        <family val="2"/>
      </rPr>
      <t xml:space="preserve"> 100 mm long (internal ) 
</t>
    </r>
    <r>
      <rPr>
        <b/>
        <u/>
        <sz val="14"/>
        <rFont val="Arial Narrow"/>
        <family val="2"/>
      </rPr>
      <t>Quality:</t>
    </r>
    <r>
      <rPr>
        <b/>
        <sz val="14"/>
        <rFont val="Arial Narrow"/>
        <family val="2"/>
      </rPr>
      <t xml:space="preserve"> good quality stainless steel  handle, and complete with fixing screws .</t>
    </r>
  </si>
  <si>
    <r>
      <rPr>
        <b/>
        <u/>
        <sz val="14"/>
        <rFont val="Arial Narrow"/>
        <family val="2"/>
      </rPr>
      <t xml:space="preserve">Rafter - Wooden Pole: </t>
    </r>
    <r>
      <rPr>
        <b/>
        <sz val="14"/>
        <rFont val="Arial Narrow"/>
        <family val="2"/>
      </rPr>
      <t xml:space="preserve">
50mm x 50mm x4000mm length,
</t>
    </r>
    <r>
      <rPr>
        <b/>
        <u/>
        <sz val="14"/>
        <rFont val="Arial Narrow"/>
        <family val="2"/>
      </rPr>
      <t>Margin of tolerance:</t>
    </r>
    <r>
      <rPr>
        <b/>
        <sz val="14"/>
        <rFont val="Arial Narrow"/>
        <family val="2"/>
      </rPr>
      <t xml:space="preserve">
Section size: 50mm  x50mm (± 5mm)
Length: 4000 mm (± 100 mm)
</t>
    </r>
    <r>
      <rPr>
        <b/>
        <u/>
        <sz val="14"/>
        <rFont val="Arial Narrow"/>
        <family val="2"/>
      </rPr>
      <t>Colour:</t>
    </r>
    <r>
      <rPr>
        <b/>
        <sz val="14"/>
        <rFont val="Arial Narrow"/>
        <family val="2"/>
      </rPr>
      <t xml:space="preserve"> white or brown.
</t>
    </r>
    <r>
      <rPr>
        <b/>
        <u/>
        <sz val="14"/>
        <rFont val="Arial Narrow"/>
        <family val="2"/>
      </rPr>
      <t>Quality:</t>
    </r>
    <r>
      <rPr>
        <b/>
        <sz val="14"/>
        <rFont val="Arial Narrow"/>
        <family val="2"/>
      </rPr>
      <t xml:space="preserve"> hard quality, heartwood
</t>
    </r>
    <r>
      <rPr>
        <b/>
        <u/>
        <sz val="14"/>
        <rFont val="Arial Narrow"/>
        <family val="2"/>
      </rPr>
      <t>Moisture Level:</t>
    </r>
    <r>
      <rPr>
        <b/>
        <sz val="14"/>
        <rFont val="Arial Narrow"/>
        <family val="2"/>
      </rPr>
      <t xml:space="preserve"> dry as much as possible with moisture level (if any) must be between 9% to 15%.
Shake, Cracks, free of crack as much as possible. (40% max allowed in the bundle)</t>
    </r>
  </si>
  <si>
    <r>
      <rPr>
        <b/>
        <u/>
        <sz val="14"/>
        <rFont val="Arial Narrow"/>
        <family val="2"/>
      </rPr>
      <t>Purline - Wooden Plate:</t>
    </r>
    <r>
      <rPr>
        <b/>
        <sz val="14"/>
        <rFont val="Arial Narrow"/>
        <family val="2"/>
      </rPr>
      <t xml:space="preserve">
100mm width x 22mm depth x 4000mm length, 
</t>
    </r>
    <r>
      <rPr>
        <b/>
        <u/>
        <sz val="14"/>
        <rFont val="Arial Narrow"/>
        <family val="2"/>
      </rPr>
      <t>Margin of tolerance:</t>
    </r>
    <r>
      <rPr>
        <b/>
        <sz val="14"/>
        <rFont val="Arial Narrow"/>
        <family val="2"/>
      </rPr>
      <t xml:space="preserve">
Width: 100 mm (±4 mm)
Thickness: 22 mm (±2 mm)
Length: 4000mm (± 40mm)
</t>
    </r>
    <r>
      <rPr>
        <b/>
        <u/>
        <sz val="14"/>
        <rFont val="Arial Narrow"/>
        <family val="2"/>
      </rPr>
      <t>Colour:</t>
    </r>
    <r>
      <rPr>
        <b/>
        <sz val="14"/>
        <rFont val="Arial Narrow"/>
        <family val="2"/>
      </rPr>
      <t xml:space="preserve"> white or brown.
</t>
    </r>
    <r>
      <rPr>
        <b/>
        <u/>
        <sz val="14"/>
        <rFont val="Arial Narrow"/>
        <family val="2"/>
      </rPr>
      <t>Quality:</t>
    </r>
    <r>
      <rPr>
        <b/>
        <sz val="14"/>
        <rFont val="Arial Narrow"/>
        <family val="2"/>
      </rPr>
      <t xml:space="preserve"> hard quality
</t>
    </r>
    <r>
      <rPr>
        <b/>
        <u/>
        <sz val="14"/>
        <rFont val="Arial Narrow"/>
        <family val="2"/>
      </rPr>
      <t>Moisture Level:</t>
    </r>
    <r>
      <rPr>
        <b/>
        <sz val="14"/>
        <rFont val="Arial Narrow"/>
        <family val="2"/>
      </rPr>
      <t xml:space="preserve"> dry as much as possible with moisture level (if any) must be between 9% to 15%.
Shake, Cracks, free of cracks as much as possible. (4% max allowed in the bundle)</t>
    </r>
  </si>
  <si>
    <r>
      <t xml:space="preserve">Plastic Sheet(1No.Roof):
</t>
    </r>
    <r>
      <rPr>
        <b/>
        <u/>
        <sz val="14"/>
        <color theme="1"/>
        <rFont val="Arial Narrow"/>
        <family val="2"/>
      </rPr>
      <t>Dimensions:</t>
    </r>
    <r>
      <rPr>
        <b/>
        <sz val="14"/>
        <color theme="1"/>
        <rFont val="Arial Narrow"/>
        <family val="2"/>
      </rPr>
      <t xml:space="preserve"> 4.4x6.6 yard (4x6m)
</t>
    </r>
    <r>
      <rPr>
        <b/>
        <u/>
        <sz val="14"/>
        <color theme="1"/>
        <rFont val="Arial Narrow"/>
        <family val="2"/>
      </rPr>
      <t>Weight:</t>
    </r>
    <r>
      <rPr>
        <b/>
        <sz val="14"/>
        <color theme="1"/>
        <rFont val="Arial Narrow"/>
        <family val="2"/>
      </rPr>
      <t xml:space="preserve"> approx. (3.5 - 4.5) kg 
</t>
    </r>
    <r>
      <rPr>
        <b/>
        <u/>
        <sz val="14"/>
        <color theme="1"/>
        <rFont val="Arial Narrow"/>
        <family val="2"/>
      </rPr>
      <t>Manufacturing:</t>
    </r>
    <r>
      <rPr>
        <b/>
        <sz val="14"/>
        <color theme="1"/>
        <rFont val="Arial Narrow"/>
        <family val="2"/>
      </rPr>
      <t xml:space="preserve"> made of woven high-density black polyethylene fibers, with reinforced rims by heat sealing on all sides.
</t>
    </r>
    <r>
      <rPr>
        <b/>
        <u/>
        <sz val="14"/>
        <color theme="1"/>
        <rFont val="Arial Narrow"/>
        <family val="2"/>
      </rPr>
      <t>Quality:</t>
    </r>
    <r>
      <rPr>
        <b/>
        <sz val="14"/>
        <color theme="1"/>
        <rFont val="Arial Narrow"/>
        <family val="2"/>
      </rPr>
      <t xml:space="preserve"> good quality</t>
    </r>
  </si>
  <si>
    <r>
      <t xml:space="preserve"> الطرابيل البلاستك:
الأبعاد: (4.4 </t>
    </r>
    <r>
      <rPr>
        <b/>
        <sz val="14"/>
        <color theme="1"/>
        <rFont val="Calibri"/>
        <family val="2"/>
      </rPr>
      <t>±</t>
    </r>
    <r>
      <rPr>
        <b/>
        <sz val="14"/>
        <color theme="1"/>
        <rFont val="Arial Narrow"/>
        <family val="2"/>
      </rPr>
      <t>0.4 × 6.6</t>
    </r>
    <r>
      <rPr>
        <b/>
        <sz val="14"/>
        <color theme="1"/>
        <rFont val="Calibri"/>
        <family val="2"/>
      </rPr>
      <t xml:space="preserve">± </t>
    </r>
    <r>
      <rPr>
        <b/>
        <sz val="14"/>
        <color theme="1"/>
        <rFont val="Arial Narrow"/>
        <family val="2"/>
      </rPr>
      <t>0.6 ياردة ) (4×6 متر), الوزن: تقريبًا (3.5 - 4.5) كجم
التصنيع: مصنوع من ألياف البولي إيثيلين السوداء عالية الكثافة المنسوجة، مع حواف معززة بالعزل الحراري على جميع الجوانب., الجودة: نوعية جيده</t>
    </r>
  </si>
  <si>
    <r>
      <t xml:space="preserve">Thermal Insulation Foam:
Roll 20m length x1.0m width x15mm thickness.
</t>
    </r>
    <r>
      <rPr>
        <b/>
        <u/>
        <sz val="14"/>
        <rFont val="Arial Narrow"/>
        <family val="2"/>
      </rPr>
      <t>Margin of tolerance:</t>
    </r>
    <r>
      <rPr>
        <b/>
        <sz val="14"/>
        <rFont val="Arial Narrow"/>
        <family val="2"/>
      </rPr>
      <t xml:space="preserve">
Width: 1000 mm (±10 mm)
Thickness: 15 mm (±1 mm)
Length: 20m (± 5cm)
</t>
    </r>
    <r>
      <rPr>
        <b/>
        <u/>
        <sz val="14"/>
        <rFont val="Arial Narrow"/>
        <family val="2"/>
      </rPr>
      <t>Colour:</t>
    </r>
    <r>
      <rPr>
        <b/>
        <sz val="14"/>
        <rFont val="Arial Narrow"/>
        <family val="2"/>
      </rPr>
      <t xml:space="preserve"> Plumbic or Silver.
</t>
    </r>
    <r>
      <rPr>
        <b/>
        <u/>
        <sz val="14"/>
        <rFont val="Arial Narrow"/>
        <family val="2"/>
      </rPr>
      <t>Quality:</t>
    </r>
    <r>
      <rPr>
        <b/>
        <sz val="14"/>
        <rFont val="Arial Narrow"/>
        <family val="2"/>
      </rPr>
      <t xml:space="preserve"> good quality</t>
    </r>
  </si>
  <si>
    <r>
      <t xml:space="preserve">Nails:
Steel galvanized round wire common nail (6D).
</t>
    </r>
    <r>
      <rPr>
        <b/>
        <u/>
        <sz val="14"/>
        <rFont val="Arial Narrow"/>
        <family val="2"/>
      </rPr>
      <t xml:space="preserve">Length: </t>
    </r>
    <r>
      <rPr>
        <b/>
        <sz val="14"/>
        <rFont val="Arial Narrow"/>
        <family val="2"/>
      </rPr>
      <t xml:space="preserve">2 Inch (50mm),
</t>
    </r>
    <r>
      <rPr>
        <b/>
        <u/>
        <sz val="14"/>
        <rFont val="Arial Narrow"/>
        <family val="2"/>
      </rPr>
      <t>Diameter:</t>
    </r>
    <r>
      <rPr>
        <b/>
        <sz val="14"/>
        <rFont val="Arial Narrow"/>
        <family val="2"/>
      </rPr>
      <t xml:space="preserve"> 3 mm, 
</t>
    </r>
    <r>
      <rPr>
        <b/>
        <u/>
        <sz val="14"/>
        <rFont val="Arial Narrow"/>
        <family val="2"/>
      </rPr>
      <t>Box weight:</t>
    </r>
    <r>
      <rPr>
        <b/>
        <sz val="14"/>
        <rFont val="Arial Narrow"/>
        <family val="2"/>
      </rPr>
      <t xml:space="preserve">1.0kg.
</t>
    </r>
    <r>
      <rPr>
        <b/>
        <u/>
        <sz val="14"/>
        <rFont val="Arial Narrow"/>
        <family val="2"/>
      </rPr>
      <t>Quality:</t>
    </r>
    <r>
      <rPr>
        <b/>
        <sz val="14"/>
        <rFont val="Arial Narrow"/>
        <family val="2"/>
      </rPr>
      <t xml:space="preserve"> good quality</t>
    </r>
  </si>
  <si>
    <r>
      <t xml:space="preserve">Metal Fender Washer:
</t>
    </r>
    <r>
      <rPr>
        <b/>
        <u/>
        <sz val="14"/>
        <rFont val="Arial Narrow"/>
        <family val="2"/>
      </rPr>
      <t>Inside Diameter:</t>
    </r>
    <r>
      <rPr>
        <b/>
        <sz val="14"/>
        <rFont val="Arial Narrow"/>
        <family val="2"/>
      </rPr>
      <t xml:space="preserve"> 5.3MM
</t>
    </r>
    <r>
      <rPr>
        <b/>
        <u/>
        <sz val="14"/>
        <rFont val="Arial Narrow"/>
        <family val="2"/>
      </rPr>
      <t>Margin tolerance:</t>
    </r>
    <r>
      <rPr>
        <b/>
        <sz val="14"/>
        <rFont val="Arial Narrow"/>
        <family val="2"/>
      </rPr>
      <t xml:space="preserve">
Outer Diameter: 24.5MM (± 3 mm)
Inside Diameter: 5.3MM (± 0.3 mm)
Thickness: 1.12 MM (± 0.1 mm)
</t>
    </r>
    <r>
      <rPr>
        <b/>
        <u/>
        <sz val="14"/>
        <rFont val="Arial Narrow"/>
        <family val="2"/>
      </rPr>
      <t>Box weight:</t>
    </r>
    <r>
      <rPr>
        <b/>
        <sz val="14"/>
        <rFont val="Arial Narrow"/>
        <family val="2"/>
      </rPr>
      <t xml:space="preserve">1.0kg.
</t>
    </r>
    <r>
      <rPr>
        <b/>
        <u/>
        <sz val="14"/>
        <rFont val="Arial Narrow"/>
        <family val="2"/>
      </rPr>
      <t>Type:</t>
    </r>
    <r>
      <rPr>
        <b/>
        <sz val="14"/>
        <rFont val="Arial Narrow"/>
        <family val="2"/>
      </rPr>
      <t xml:space="preserve"> Metallic.
</t>
    </r>
    <r>
      <rPr>
        <b/>
        <u/>
        <sz val="14"/>
        <rFont val="Arial Narrow"/>
        <family val="2"/>
      </rPr>
      <t>More Details:</t>
    </r>
    <r>
      <rPr>
        <b/>
        <sz val="14"/>
        <rFont val="Arial Narrow"/>
        <family val="2"/>
      </rPr>
      <t xml:space="preserve"> The inside hole shall be convenient to insert a 2.5" nail easily.</t>
    </r>
  </si>
  <si>
    <r>
      <t xml:space="preserve">Sisal Rope Length:
30m length
</t>
    </r>
    <r>
      <rPr>
        <b/>
        <u/>
        <sz val="14"/>
        <rFont val="Arial Narrow"/>
        <family val="2"/>
      </rPr>
      <t xml:space="preserve">Margin of tolerance:
</t>
    </r>
    <r>
      <rPr>
        <b/>
        <sz val="14"/>
        <rFont val="Arial Narrow"/>
        <family val="2"/>
      </rPr>
      <t xml:space="preserve">Length: 30m (± 0.5 m).
Thickness: 5 mm (± 0.1 mm)
</t>
    </r>
    <r>
      <rPr>
        <b/>
        <u/>
        <sz val="14"/>
        <rFont val="Arial Narrow"/>
        <family val="2"/>
      </rPr>
      <t>Type:</t>
    </r>
    <r>
      <rPr>
        <b/>
        <sz val="14"/>
        <rFont val="Arial Narrow"/>
        <family val="2"/>
      </rPr>
      <t xml:space="preserve"> Natural Fiber</t>
    </r>
  </si>
  <si>
    <r>
      <t xml:space="preserve">Nylon Rope Length:
30m length
</t>
    </r>
    <r>
      <rPr>
        <b/>
        <u/>
        <sz val="14"/>
        <rFont val="Arial Narrow"/>
        <family val="2"/>
      </rPr>
      <t xml:space="preserve">Margin of tolerance:
</t>
    </r>
    <r>
      <rPr>
        <b/>
        <sz val="14"/>
        <rFont val="Arial Narrow"/>
        <family val="2"/>
      </rPr>
      <t xml:space="preserve">Length: 30m (± 0.5 m).
Thickness: 8 mm (± 0.1 mm)
</t>
    </r>
    <r>
      <rPr>
        <b/>
        <u/>
        <sz val="14"/>
        <rFont val="Arial Narrow"/>
        <family val="2"/>
      </rPr>
      <t>Type:</t>
    </r>
    <r>
      <rPr>
        <b/>
        <sz val="14"/>
        <rFont val="Arial Narrow"/>
        <family val="2"/>
      </rPr>
      <t xml:space="preserve"> Nylon </t>
    </r>
  </si>
  <si>
    <r>
      <t xml:space="preserve">Nylone Zip Cable Tie:
To ( attached  thermal insulation to wooden plates/poles).
</t>
    </r>
    <r>
      <rPr>
        <b/>
        <u/>
        <sz val="14"/>
        <rFont val="Arial Narrow"/>
        <family val="2"/>
      </rPr>
      <t xml:space="preserve">Margin of tolerance:
</t>
    </r>
    <r>
      <rPr>
        <b/>
        <sz val="14"/>
        <rFont val="Arial Narrow"/>
        <family val="2"/>
      </rPr>
      <t xml:space="preserve">Length: 12-inch (300 mm) (± 10)
Width: 4mm, (± 0.5mm)
</t>
    </r>
    <r>
      <rPr>
        <b/>
        <u/>
        <sz val="14"/>
        <rFont val="Arial Narrow"/>
        <family val="2"/>
      </rPr>
      <t>Box:</t>
    </r>
    <r>
      <rPr>
        <b/>
        <sz val="14"/>
        <rFont val="Arial Narrow"/>
        <family val="2"/>
      </rPr>
      <t xml:space="preserve"> with 100 pcs 
Heavy Duty Nylon Cable Tie Wire Zip Ties Self Locking Tie Wraps Cable </t>
    </r>
  </si>
  <si>
    <r>
      <t xml:space="preserve">Saw:
</t>
    </r>
    <r>
      <rPr>
        <b/>
        <u/>
        <sz val="14"/>
        <rFont val="Arial Narrow"/>
        <family val="2"/>
      </rPr>
      <t>Size:</t>
    </r>
    <r>
      <rPr>
        <b/>
        <sz val="14"/>
        <rFont val="Arial Narrow"/>
        <family val="2"/>
      </rPr>
      <t xml:space="preserve"> 550 mm blade (± 20 mm ) (22’’) blade  (hard point teeth in two different side), 
</t>
    </r>
    <r>
      <rPr>
        <b/>
        <u/>
        <sz val="14"/>
        <rFont val="Arial Narrow"/>
        <family val="2"/>
      </rPr>
      <t>Materials</t>
    </r>
    <r>
      <rPr>
        <b/>
        <sz val="14"/>
        <rFont val="Arial Narrow"/>
        <family val="2"/>
      </rPr>
      <t>: steel Stanley type</t>
    </r>
    <r>
      <rPr>
        <b/>
        <u/>
        <sz val="14"/>
        <rFont val="Arial Narrow"/>
        <family val="2"/>
      </rPr>
      <t xml:space="preserve">
Blade thickness:</t>
    </r>
    <r>
      <rPr>
        <b/>
        <sz val="14"/>
        <rFont val="Arial Narrow"/>
        <family val="2"/>
      </rPr>
      <t xml:space="preserve"> 0.90 mm (±0.05mm)   </t>
    </r>
    <r>
      <rPr>
        <b/>
        <u/>
        <sz val="14"/>
        <rFont val="Arial Narrow"/>
        <family val="2"/>
      </rPr>
      <t xml:space="preserve">
Handle:</t>
    </r>
    <r>
      <rPr>
        <b/>
        <sz val="14"/>
        <rFont val="Arial Narrow"/>
        <family val="2"/>
      </rPr>
      <t xml:space="preserve"> plastic</t>
    </r>
  </si>
  <si>
    <r>
      <t xml:space="preserve">Hammer:
</t>
    </r>
    <r>
      <rPr>
        <b/>
        <u/>
        <sz val="14"/>
        <rFont val="Arial Narrow"/>
        <family val="2"/>
      </rPr>
      <t xml:space="preserve">Head size: </t>
    </r>
    <r>
      <rPr>
        <b/>
        <sz val="14"/>
        <rFont val="Arial Narrow"/>
        <family val="2"/>
      </rPr>
      <t xml:space="preserve">steel head 5.5 inch (13.5cm) (±7 mm) 
</t>
    </r>
    <r>
      <rPr>
        <b/>
        <u/>
        <sz val="14"/>
        <rFont val="Arial Narrow"/>
        <family val="2"/>
      </rPr>
      <t>Head type:</t>
    </r>
    <r>
      <rPr>
        <b/>
        <sz val="14"/>
        <rFont val="Arial Narrow"/>
        <family val="2"/>
      </rPr>
      <t xml:space="preserve"> metal head with finger groove (claw) to remove the nails.
Mirror polished, fine polished. 
</t>
    </r>
    <r>
      <rPr>
        <b/>
        <u/>
        <sz val="14"/>
        <rFont val="Arial Narrow"/>
        <family val="2"/>
      </rPr>
      <t>Hammer weight (incl. head and handle):</t>
    </r>
    <r>
      <rPr>
        <b/>
        <sz val="14"/>
        <rFont val="Arial Narrow"/>
        <family val="2"/>
      </rPr>
      <t xml:space="preserve"> 0.650kg (±0.05kg)   
</t>
    </r>
    <r>
      <rPr>
        <b/>
        <u/>
        <sz val="14"/>
        <rFont val="Arial Narrow"/>
        <family val="2"/>
      </rPr>
      <t>Materials:</t>
    </r>
    <r>
      <rPr>
        <b/>
        <sz val="14"/>
        <rFont val="Arial Narrow"/>
        <family val="2"/>
      </rPr>
      <t xml:space="preserve"> carbon steel
</t>
    </r>
    <r>
      <rPr>
        <b/>
        <u/>
        <sz val="14"/>
        <rFont val="Arial Narrow"/>
        <family val="2"/>
      </rPr>
      <t>Handle:</t>
    </r>
    <r>
      <rPr>
        <b/>
        <sz val="14"/>
        <rFont val="Arial Narrow"/>
        <family val="2"/>
      </rPr>
      <t xml:space="preserve"> Double colour plastic coating fiber glass handle.
</t>
    </r>
    <r>
      <rPr>
        <b/>
        <u/>
        <sz val="14"/>
        <rFont val="Arial Narrow"/>
        <family val="2"/>
      </rPr>
      <t>Handle length:</t>
    </r>
    <r>
      <rPr>
        <b/>
        <sz val="14"/>
        <rFont val="Arial Narrow"/>
        <family val="2"/>
      </rPr>
      <t xml:space="preserve"> 33 cm (±3cm)  </t>
    </r>
  </si>
  <si>
    <r>
      <t xml:space="preserve">Pickaxe:
</t>
    </r>
    <r>
      <rPr>
        <b/>
        <u/>
        <sz val="14"/>
        <rFont val="Arial Narrow"/>
        <family val="2"/>
      </rPr>
      <t>Head:</t>
    </r>
    <r>
      <rPr>
        <b/>
        <sz val="14"/>
        <rFont val="Arial Narrow"/>
        <family val="2"/>
      </rPr>
      <t xml:space="preserve"> Iron head with two pointy edge
</t>
    </r>
    <r>
      <rPr>
        <b/>
        <u/>
        <sz val="14"/>
        <rFont val="Arial Narrow"/>
        <family val="2"/>
      </rPr>
      <t>Size:</t>
    </r>
    <r>
      <rPr>
        <b/>
        <sz val="14"/>
        <rFont val="Arial Narrow"/>
        <family val="2"/>
      </rPr>
      <t xml:space="preserve"> 48 cm (± 3cm) for digger iron head) </t>
    </r>
  </si>
  <si>
    <r>
      <t xml:space="preserve">Utility knife:
</t>
    </r>
    <r>
      <rPr>
        <b/>
        <u/>
        <sz val="14"/>
        <rFont val="Arial Narrow"/>
        <family val="2"/>
      </rPr>
      <t>Size:</t>
    </r>
    <r>
      <rPr>
        <b/>
        <sz val="14"/>
        <rFont val="Arial Narrow"/>
        <family val="2"/>
      </rPr>
      <t xml:space="preserve"> 100x18x0.5 mm (±0.06 mm in thickness)
</t>
    </r>
    <r>
      <rPr>
        <b/>
        <u/>
        <sz val="14"/>
        <rFont val="Arial Narrow"/>
        <family val="2"/>
      </rPr>
      <t>Type:</t>
    </r>
    <r>
      <rPr>
        <b/>
        <sz val="14"/>
        <rFont val="Arial Narrow"/>
        <family val="2"/>
      </rPr>
      <t xml:space="preserve"> steel series.
</t>
    </r>
    <r>
      <rPr>
        <b/>
        <u/>
        <sz val="14"/>
        <rFont val="Arial Narrow"/>
        <family val="2"/>
      </rPr>
      <t>Handle:</t>
    </r>
    <r>
      <rPr>
        <b/>
        <sz val="14"/>
        <rFont val="Arial Narrow"/>
        <family val="2"/>
      </rPr>
      <t xml:space="preserve"> plastic.</t>
    </r>
  </si>
  <si>
    <r>
      <rPr>
        <b/>
        <sz val="14"/>
        <color rgb="FFFF0000"/>
        <rFont val="Arial Narrow"/>
        <family val="2"/>
      </rPr>
      <t>ملاحظات:</t>
    </r>
    <r>
      <rPr>
        <b/>
        <sz val="14"/>
        <rFont val="Arial Narrow"/>
        <family val="2"/>
      </rPr>
      <t xml:space="preserve">
• المناقصة شاملة التوريد والتركيب في مواقع النازحين في محافظة تعز بحسب الاحتياج وعليه يجب الاخذ بعين الاعتبار ان تكون الاسعار شاملة كافة التكاليف واجور التركيب 
• على المقاول المتقدم للعطاء احضار عينات لكل المواد المذكورة في جدول الكميات لفحصها.
</t>
    </r>
    <r>
      <rPr>
        <b/>
        <sz val="14"/>
        <color rgb="FFFF0000"/>
        <rFont val="Arial Narrow"/>
        <family val="2"/>
      </rPr>
      <t xml:space="preserve">يشرتط على المورد الفائز في المناقصة الاتي </t>
    </r>
    <r>
      <rPr>
        <b/>
        <sz val="14"/>
        <rFont val="Arial Narrow"/>
        <family val="2"/>
      </rPr>
      <t>: 
• طباعة شعار المنظمة المانحة وشعار منظمة ديم علي الماوى الانتقالي بعد التركيب في المواقع 
• طباعه ملصق على جميع القطع المورده ملصق ١٥*١٠ سم للقطع الصغيره و ٣٠*٢١ سم للقطع الكبيرة ملصق حراري شفاف بحسب النموذج (بحيث يتم عمل الملصق فوق القطع الكبيرة والمواد الصغيرة المجمعه في الكراتين)</t>
    </r>
  </si>
  <si>
    <t>Sand bags
Type: Woven Polypropylene Sandbags with Attached Tie-String, Size: 60x30cm
Weight: 133 lbs./thousand Pcs (+/- 5% weight is acceptable). HIGH UVI: Recommended protect contents from UV rays up to 1,600 hours without disintegrating and make excellent sand-filled flood barriers.</t>
  </si>
  <si>
    <r>
      <t xml:space="preserve">Plastic Sheet:
</t>
    </r>
    <r>
      <rPr>
        <b/>
        <u/>
        <sz val="10"/>
        <color theme="1"/>
        <rFont val="Arial Narrow"/>
        <family val="2"/>
      </rPr>
      <t>Dimensions:</t>
    </r>
    <r>
      <rPr>
        <b/>
        <sz val="10"/>
        <color theme="1"/>
        <rFont val="Arial Narrow"/>
        <family val="2"/>
      </rPr>
      <t xml:space="preserve"> 4x6 yard (3.5x5.35m)
</t>
    </r>
    <r>
      <rPr>
        <b/>
        <u/>
        <sz val="10"/>
        <color theme="1"/>
        <rFont val="Arial Narrow"/>
        <family val="2"/>
      </rPr>
      <t>Weight:</t>
    </r>
    <r>
      <rPr>
        <b/>
        <sz val="10"/>
        <color theme="1"/>
        <rFont val="Arial Narrow"/>
        <family val="2"/>
      </rPr>
      <t xml:space="preserve"> approx. (3.5 - 4.5) kg 
</t>
    </r>
    <r>
      <rPr>
        <b/>
        <u/>
        <sz val="10"/>
        <color theme="1"/>
        <rFont val="Arial Narrow"/>
        <family val="2"/>
      </rPr>
      <t>Manufacturing:</t>
    </r>
    <r>
      <rPr>
        <b/>
        <sz val="10"/>
        <color theme="1"/>
        <rFont val="Arial Narrow"/>
        <family val="2"/>
      </rPr>
      <t xml:space="preserve"> made of woven high-density black polyethylene fibers, with reinforced rims by heat sealing on all sides.
</t>
    </r>
    <r>
      <rPr>
        <b/>
        <u/>
        <sz val="10"/>
        <color theme="1"/>
        <rFont val="Arial Narrow"/>
        <family val="2"/>
      </rPr>
      <t>Quality:</t>
    </r>
    <r>
      <rPr>
        <b/>
        <sz val="10"/>
        <color theme="1"/>
        <rFont val="Arial Narrow"/>
        <family val="2"/>
      </rPr>
      <t xml:space="preserve"> good quality</t>
    </r>
  </si>
  <si>
    <r>
      <t xml:space="preserve">Nails:
Steel galvanized round wire common nail (6D).
</t>
    </r>
    <r>
      <rPr>
        <b/>
        <u/>
        <sz val="10"/>
        <rFont val="Arial Narrow"/>
        <family val="2"/>
      </rPr>
      <t>Length:</t>
    </r>
    <r>
      <rPr>
        <b/>
        <sz val="10"/>
        <rFont val="Arial Narrow"/>
        <family val="2"/>
      </rPr>
      <t xml:space="preserve">2 Inch (50mm),
</t>
    </r>
    <r>
      <rPr>
        <b/>
        <u/>
        <sz val="10"/>
        <rFont val="Arial Narrow"/>
        <family val="2"/>
      </rPr>
      <t>Diameter:</t>
    </r>
    <r>
      <rPr>
        <b/>
        <sz val="10"/>
        <rFont val="Arial Narrow"/>
        <family val="2"/>
      </rPr>
      <t xml:space="preserve"> 3 mm, 
</t>
    </r>
    <r>
      <rPr>
        <b/>
        <u/>
        <sz val="10"/>
        <rFont val="Arial Narrow"/>
        <family val="2"/>
      </rPr>
      <t>Box weight:</t>
    </r>
    <r>
      <rPr>
        <b/>
        <sz val="10"/>
        <rFont val="Arial Narrow"/>
        <family val="2"/>
      </rPr>
      <t xml:space="preserve">1.0kg.
</t>
    </r>
    <r>
      <rPr>
        <b/>
        <u/>
        <sz val="10"/>
        <rFont val="Arial Narrow"/>
        <family val="2"/>
      </rPr>
      <t>Quality:</t>
    </r>
    <r>
      <rPr>
        <b/>
        <sz val="10"/>
        <rFont val="Arial Narrow"/>
        <family val="2"/>
      </rPr>
      <t xml:space="preserve"> good quality</t>
    </r>
  </si>
  <si>
    <r>
      <t xml:space="preserve">Nylon Rope Length:
30m length
</t>
    </r>
    <r>
      <rPr>
        <b/>
        <u/>
        <sz val="10"/>
        <rFont val="Arial Narrow"/>
        <family val="2"/>
      </rPr>
      <t>Margin of tolerance:</t>
    </r>
    <r>
      <rPr>
        <b/>
        <sz val="10"/>
        <rFont val="Arial Narrow"/>
        <family val="2"/>
      </rPr>
      <t xml:space="preserve">
Length: 30m (± 0.5 m).
Thickness: 7 mm (± 0.3 mm)
Type: Nylon </t>
    </r>
  </si>
  <si>
    <r>
      <rPr>
        <b/>
        <u/>
        <sz val="10"/>
        <rFont val="Arial Narrow"/>
        <family val="2"/>
      </rPr>
      <t xml:space="preserve">Wooden Pole: </t>
    </r>
    <r>
      <rPr>
        <b/>
        <sz val="10"/>
        <rFont val="Arial Narrow"/>
        <family val="2"/>
      </rPr>
      <t xml:space="preserve">
75mm x 75mm x3000mm length,
</t>
    </r>
    <r>
      <rPr>
        <b/>
        <u/>
        <sz val="10"/>
        <rFont val="Arial Narrow"/>
        <family val="2"/>
      </rPr>
      <t>Margin of tolerance:</t>
    </r>
    <r>
      <rPr>
        <b/>
        <sz val="10"/>
        <rFont val="Arial Narrow"/>
        <family val="2"/>
      </rPr>
      <t xml:space="preserve">
section size: 75mm  x75mm (± 5mm)
length: 3000 mm (± 30 mm)
</t>
    </r>
    <r>
      <rPr>
        <b/>
        <u/>
        <sz val="10"/>
        <rFont val="Arial Narrow"/>
        <family val="2"/>
      </rPr>
      <t>Colour:</t>
    </r>
    <r>
      <rPr>
        <b/>
        <sz val="10"/>
        <rFont val="Arial Narrow"/>
        <family val="2"/>
      </rPr>
      <t xml:space="preserve"> white or brown.
</t>
    </r>
    <r>
      <rPr>
        <b/>
        <u/>
        <sz val="10"/>
        <rFont val="Arial Narrow"/>
        <family val="2"/>
      </rPr>
      <t>Quality:</t>
    </r>
    <r>
      <rPr>
        <b/>
        <sz val="10"/>
        <rFont val="Arial Narrow"/>
        <family val="2"/>
      </rPr>
      <t xml:space="preserve"> hard quality, heartwood
</t>
    </r>
    <r>
      <rPr>
        <b/>
        <u/>
        <sz val="10"/>
        <rFont val="Arial Narrow"/>
        <family val="2"/>
      </rPr>
      <t>Moisture Level:</t>
    </r>
    <r>
      <rPr>
        <b/>
        <sz val="10"/>
        <rFont val="Arial Narrow"/>
        <family val="2"/>
      </rPr>
      <t xml:space="preserve"> dry as much as possible with moisture level (if any) must be between 9% to 15%.
Shake, Cracks, free of crack as much as possible. (40% max allowed in the bundle)</t>
    </r>
  </si>
  <si>
    <r>
      <rPr>
        <b/>
        <u/>
        <sz val="10"/>
        <rFont val="Arial Narrow"/>
        <family val="2"/>
      </rPr>
      <t>Wooden Plate:</t>
    </r>
    <r>
      <rPr>
        <b/>
        <sz val="10"/>
        <rFont val="Arial Narrow"/>
        <family val="2"/>
      </rPr>
      <t xml:space="preserve">
100mm width x 22mm thickness x 3000mm length.
</t>
    </r>
    <r>
      <rPr>
        <b/>
        <u/>
        <sz val="10"/>
        <rFont val="Arial Narrow"/>
        <family val="2"/>
      </rPr>
      <t>Margin tolerance:</t>
    </r>
    <r>
      <rPr>
        <b/>
        <sz val="10"/>
        <rFont val="Arial Narrow"/>
        <family val="2"/>
      </rPr>
      <t xml:space="preserve">
Width: 100 mm (±4 mm)
Thickness: 22 mm (±2 mm)
Length: 3000mm (± 30mm)
</t>
    </r>
    <r>
      <rPr>
        <b/>
        <u/>
        <sz val="10"/>
        <rFont val="Arial Narrow"/>
        <family val="2"/>
      </rPr>
      <t>Colour:</t>
    </r>
    <r>
      <rPr>
        <b/>
        <sz val="10"/>
        <rFont val="Arial Narrow"/>
        <family val="2"/>
      </rPr>
      <t xml:space="preserve"> white or brown.
</t>
    </r>
    <r>
      <rPr>
        <b/>
        <u/>
        <sz val="10"/>
        <rFont val="Arial Narrow"/>
        <family val="2"/>
      </rPr>
      <t>Quality:</t>
    </r>
    <r>
      <rPr>
        <b/>
        <sz val="10"/>
        <rFont val="Arial Narrow"/>
        <family val="2"/>
      </rPr>
      <t xml:space="preserve"> hard quality
Moisture Level: dry as much as possible with moisture level (if any) must be between 9% to 15%.
Shake, Cracks, free of cracks as much as possible (4% max allowed in the bundle)</t>
    </r>
  </si>
  <si>
    <t xml:space="preserve">• Solar Panel 50 W
• Battery 30 Ah
• Controller 10 A
• 4 Led Weird Lamps with Switches.
• 5 m Wires
• Preferrd for (Sana'a - Ibb - Saa'da - Taiz -Aden-Mukha) </t>
  </si>
  <si>
    <t>منظومة طاقة شمسية منزلية صغيرة  
لوح شمسي: بقدرة 50 واط  
 البطارية: بسعة 30 أمبير/ساعة  
 منظم شحن: بقدرة 10 أمبير  
اللمبات: 4 لمبات LED سلكية مزوّدة بمفاتيح تشغيل  
 الأسلاك: بطول 5 أمتار  
- يجب ان تكون جميع مكونات الطاقة الشمسية ذات جودة وعلامة تجارية معروفة مع ضمان استخدام لا يقل عن 6 اشهر 
- لا يجب ان تتجاوز فترة تصنيع بطاريات الطاقة الشمسية سنة واحده كأقصى حد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</si>
</sst>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quot;$&quot;* #,##0_);_(&quot;$&quot;* \(#,##0\);_(&quot;$&quot;* &quot;-&quot;_);_(@_)"/>
    <numFmt numFmtId="44" formatCode="_(&quot;$&quot;* #,##0.00_);_(&quot;$&quot;* \(#,##0.00\);_(&quot;$&quot;* &quot;-&quot;??_);_(@_)"/>
    <numFmt numFmtId="43" formatCode="_(* #,##0.00_);_(* \(#,##0.00\);_(* &quot;-&quot;??_);_(@_)"/>
    <numFmt numFmtId="164" formatCode="_-* #,##0_-;\-* #,##0_-;_-* &quot;-&quot;_-;_-@_-"/>
    <numFmt numFmtId="165" formatCode="_-* #,##0.00_-;\-* #,##0.00_-;_-* &quot;-&quot;??_-;_-@_-"/>
    <numFmt numFmtId="166" formatCode="_(&quot;$&quot;* #,##0.0_);_(&quot;$&quot;* \(#,##0.0\);_(&quot;$&quot;* &quot;-&quot;??_);_(@_)"/>
    <numFmt numFmtId="167" formatCode="_-* #,##0.00\ _ر_._ي_._‏_-;\-* #,##0.00\ _ر_._ي_._‏_-;_-* &quot;-&quot;??\ _ر_._ي_._‏_-;_-@_-"/>
    <numFmt numFmtId="168" formatCode="##,###\ &quot; HH&quot;"/>
    <numFmt numFmtId="169" formatCode="_-* #,##0.00\ _ر_._س_._‏_-;\-* #,##0.00\ _ر_._س_._‏_-;_-* &quot;-&quot;??\ _ر_._س_._‏_-;_-@_-"/>
    <numFmt numFmtId="170" formatCode="_-* #,##0.00_-;_-* #,##0.00\-;_-* &quot;-&quot;??_-;_-@_-"/>
    <numFmt numFmtId="171" formatCode="_(&quot;$&quot;* #,##0_);_(&quot;$&quot;* \(#,##0\);_(&quot;$&quot;* &quot;-&quot;??_);_(@_)"/>
    <numFmt numFmtId="172" formatCode="&quot;$&quot;#,##0.00"/>
    <numFmt numFmtId="173" formatCode="[$-20C0000]d/mmmm/yyyy&quot;م&quot;;@"/>
    <numFmt numFmtId="174" formatCode="_(&quot;$&quot;* #,##0.0_);_(&quot;$&quot;* \(#,##0.0\);_(&quot;$&quot;* &quot;-&quot;?_);_(@_)"/>
    <numFmt numFmtId="175" formatCode="_([$$-409]* #,##0.00_);_([$$-409]* \(#,##0.00\);_([$$-409]* &quot;-&quot;??_);_(@_)"/>
  </numFmts>
  <fonts count="84">
    <font>
      <sz val="11"/>
      <color theme="1"/>
      <name val="Arial"/>
      <family val="2"/>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scheme val="minor"/>
    </font>
    <font>
      <sz val="11"/>
      <color indexed="8"/>
      <name val="Calibri"/>
      <family val="2"/>
    </font>
    <font>
      <sz val="11"/>
      <color indexed="9"/>
      <name val="Calibri"/>
      <family val="2"/>
    </font>
    <font>
      <sz val="11"/>
      <color theme="1"/>
      <name val="Calibri"/>
      <family val="2"/>
    </font>
    <font>
      <b/>
      <sz val="11"/>
      <color theme="1"/>
      <name val="Calibri"/>
      <family val="2"/>
    </font>
    <font>
      <b/>
      <sz val="11"/>
      <color theme="1"/>
      <name val="Arial"/>
      <family val="2"/>
      <scheme val="minor"/>
    </font>
    <font>
      <sz val="10"/>
      <name val="Arial"/>
      <family val="2"/>
    </font>
    <font>
      <b/>
      <i/>
      <sz val="10"/>
      <name val="Arial Narrow"/>
      <family val="2"/>
    </font>
    <font>
      <b/>
      <sz val="10"/>
      <name val="Arial Narrow"/>
      <family val="2"/>
    </font>
    <font>
      <b/>
      <sz val="10"/>
      <color theme="1"/>
      <name val="Arial Narrow"/>
      <family val="2"/>
    </font>
    <font>
      <sz val="10"/>
      <name val="Arial Narrow"/>
      <family val="2"/>
    </font>
    <font>
      <b/>
      <u/>
      <sz val="10"/>
      <name val="Arial Narrow"/>
      <family val="2"/>
    </font>
    <font>
      <b/>
      <sz val="11"/>
      <color indexed="8"/>
      <name val="Calibri"/>
      <family val="2"/>
    </font>
    <font>
      <sz val="11"/>
      <color rgb="FF000000"/>
      <name val="Calibri"/>
      <family val="2"/>
    </font>
    <font>
      <sz val="12"/>
      <color theme="1"/>
      <name val="Arial"/>
      <family val="2"/>
      <scheme val="minor"/>
    </font>
    <font>
      <b/>
      <sz val="11"/>
      <color indexed="9"/>
      <name val="Calibri"/>
      <family val="2"/>
    </font>
    <font>
      <sz val="11"/>
      <color indexed="10"/>
      <name val="Calibri"/>
      <family val="2"/>
    </font>
    <font>
      <sz val="11"/>
      <color theme="0"/>
      <name val="Calibri"/>
      <family val="2"/>
    </font>
    <font>
      <sz val="11"/>
      <color rgb="FF9C0006"/>
      <name val="Calibri"/>
      <family val="2"/>
    </font>
    <font>
      <b/>
      <sz val="11"/>
      <color rgb="FFFA7D00"/>
      <name val="Calibri"/>
      <family val="2"/>
    </font>
    <font>
      <b/>
      <sz val="11"/>
      <color theme="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sz val="18"/>
      <color theme="3"/>
      <name val="Calibri Light"/>
      <family val="2"/>
    </font>
    <font>
      <sz val="11"/>
      <color rgb="FFFF0000"/>
      <name val="Calibri"/>
      <family val="2"/>
    </font>
    <font>
      <sz val="10"/>
      <color rgb="FF000000"/>
      <name val="Arial"/>
      <family val="2"/>
    </font>
    <font>
      <sz val="11"/>
      <color rgb="FF000000"/>
      <name val="Arial"/>
      <family val="2"/>
    </font>
    <font>
      <sz val="11"/>
      <name val="Arial"/>
      <family val="2"/>
    </font>
    <font>
      <sz val="11"/>
      <name val="Calibri"/>
      <family val="2"/>
    </font>
    <font>
      <sz val="14"/>
      <color theme="1"/>
      <name val="Arial"/>
      <family val="2"/>
      <scheme val="minor"/>
    </font>
    <font>
      <b/>
      <sz val="18"/>
      <color theme="1"/>
      <name val="Arial"/>
      <family val="2"/>
    </font>
    <font>
      <b/>
      <sz val="11"/>
      <name val="Arial Narrow"/>
      <family val="2"/>
    </font>
    <font>
      <b/>
      <sz val="14"/>
      <color theme="1"/>
      <name val="Arial"/>
      <family val="2"/>
      <scheme val="minor"/>
    </font>
    <font>
      <b/>
      <sz val="12"/>
      <name val="Arial Narrow"/>
      <family val="2"/>
    </font>
    <font>
      <b/>
      <sz val="16"/>
      <color theme="1"/>
      <name val="Arial"/>
      <family val="2"/>
      <scheme val="minor"/>
    </font>
    <font>
      <b/>
      <sz val="14"/>
      <name val="Arial Narrow"/>
      <family val="2"/>
    </font>
    <font>
      <sz val="18"/>
      <color theme="1"/>
      <name val="Arial"/>
      <family val="2"/>
      <scheme val="minor"/>
    </font>
    <font>
      <b/>
      <sz val="18"/>
      <color theme="1"/>
      <name val="Arial"/>
      <family val="2"/>
      <scheme val="minor"/>
    </font>
    <font>
      <sz val="16"/>
      <name val="Arial Narrow"/>
      <family val="2"/>
    </font>
    <font>
      <b/>
      <sz val="16"/>
      <color rgb="FFFF0000"/>
      <name val="Arial"/>
      <family val="2"/>
      <scheme val="minor"/>
    </font>
    <font>
      <b/>
      <sz val="15"/>
      <name val="Arial"/>
      <family val="2"/>
      <scheme val="minor"/>
    </font>
    <font>
      <sz val="11"/>
      <name val="Arial"/>
      <family val="2"/>
      <scheme val="minor"/>
    </font>
    <font>
      <b/>
      <u/>
      <sz val="28"/>
      <name val="AGA Aladdin Regular"/>
      <charset val="178"/>
    </font>
    <font>
      <b/>
      <sz val="20"/>
      <name val="MCS Taybah S_U normal."/>
    </font>
    <font>
      <sz val="16"/>
      <name val="Arial"/>
      <family val="2"/>
      <scheme val="minor"/>
    </font>
    <font>
      <b/>
      <sz val="20"/>
      <name val="Times New Roman"/>
      <family val="1"/>
    </font>
    <font>
      <b/>
      <sz val="20"/>
      <name val="AGA Aladdin Regular"/>
      <charset val="178"/>
    </font>
    <font>
      <b/>
      <sz val="20"/>
      <name val="Arial"/>
      <family val="2"/>
    </font>
    <font>
      <b/>
      <sz val="16"/>
      <name val="Arial"/>
      <family val="2"/>
    </font>
    <font>
      <b/>
      <sz val="22"/>
      <name val="Times New Roman"/>
      <family val="1"/>
    </font>
    <font>
      <b/>
      <sz val="22"/>
      <name val="Arial"/>
      <family val="2"/>
    </font>
    <font>
      <b/>
      <sz val="22"/>
      <name val="Arial"/>
      <family val="2"/>
      <scheme val="minor"/>
    </font>
    <font>
      <b/>
      <sz val="20"/>
      <name val="Arial"/>
      <family val="2"/>
      <scheme val="minor"/>
    </font>
    <font>
      <b/>
      <sz val="16"/>
      <name val="Arial"/>
      <family val="2"/>
      <scheme val="minor"/>
    </font>
    <font>
      <sz val="20"/>
      <name val="Arial"/>
      <family val="2"/>
      <scheme val="minor"/>
    </font>
    <font>
      <b/>
      <sz val="22"/>
      <name val="MCS Taybah S_U normal."/>
    </font>
    <font>
      <b/>
      <sz val="24"/>
      <name val="Times New Roman"/>
      <family val="1"/>
    </font>
    <font>
      <b/>
      <sz val="24"/>
      <name val="Arial"/>
      <family val="2"/>
      <scheme val="minor"/>
    </font>
    <font>
      <b/>
      <sz val="14"/>
      <name val="Arial"/>
      <family val="2"/>
      <scheme val="minor"/>
    </font>
    <font>
      <b/>
      <sz val="15"/>
      <color theme="1"/>
      <name val="Arial"/>
      <family val="2"/>
      <scheme val="minor"/>
    </font>
    <font>
      <b/>
      <sz val="14"/>
      <color rgb="FFFF0000"/>
      <name val="Arial"/>
      <family val="2"/>
      <scheme val="minor"/>
    </font>
    <font>
      <b/>
      <sz val="16"/>
      <name val="Arial Narrow"/>
      <family val="2"/>
    </font>
    <font>
      <b/>
      <sz val="12"/>
      <color theme="1"/>
      <name val="Arial Narrow"/>
      <family val="2"/>
    </font>
    <font>
      <b/>
      <i/>
      <sz val="11"/>
      <name val="Arial Narrow"/>
      <family val="2"/>
    </font>
    <font>
      <b/>
      <sz val="14"/>
      <color rgb="FF7F1416"/>
      <name val="Trebuchet MS"/>
      <family val="2"/>
    </font>
    <font>
      <b/>
      <u/>
      <sz val="10"/>
      <color theme="1"/>
      <name val="Arial Narrow"/>
      <family val="2"/>
    </font>
    <font>
      <b/>
      <i/>
      <sz val="14"/>
      <name val="Arial Narrow"/>
      <family val="2"/>
    </font>
    <font>
      <b/>
      <u/>
      <sz val="14"/>
      <name val="Arial Narrow"/>
      <family val="2"/>
    </font>
    <font>
      <b/>
      <sz val="14"/>
      <color theme="1"/>
      <name val="Arial Narrow"/>
      <family val="2"/>
    </font>
    <font>
      <b/>
      <u/>
      <sz val="14"/>
      <color theme="1"/>
      <name val="Arial Narrow"/>
      <family val="2"/>
    </font>
    <font>
      <b/>
      <sz val="14"/>
      <color theme="1"/>
      <name val="Calibri"/>
      <family val="2"/>
    </font>
    <font>
      <b/>
      <sz val="14"/>
      <color theme="0"/>
      <name val="Arial Narrow"/>
      <family val="2"/>
    </font>
    <font>
      <b/>
      <sz val="14"/>
      <color rgb="FFFF0000"/>
      <name val="Arial Narrow"/>
      <family val="2"/>
    </font>
  </fonts>
  <fills count="71">
    <fill>
      <patternFill patternType="none"/>
    </fill>
    <fill>
      <patternFill patternType="gray125"/>
    </fill>
    <fill>
      <patternFill patternType="solid">
        <fgColor theme="4"/>
        <bgColor indexed="64"/>
      </patternFill>
    </fill>
    <fill>
      <patternFill patternType="solid">
        <fgColor theme="8"/>
        <bgColor indexed="64"/>
      </patternFill>
    </fill>
    <fill>
      <patternFill patternType="solid">
        <fgColor theme="8" tint="0.59990234076967686"/>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rgb="FFFFC000"/>
        <bgColor indexed="64"/>
      </patternFill>
    </fill>
    <fill>
      <patternFill patternType="solid">
        <fgColor theme="4" tint="0.79995117038483843"/>
        <bgColor indexed="64"/>
      </patternFill>
    </fill>
    <fill>
      <patternFill patternType="solid">
        <fgColor theme="4" tint="0.79992065187536243"/>
        <bgColor indexed="64"/>
      </patternFill>
    </fill>
    <fill>
      <patternFill patternType="solid">
        <fgColor theme="4" tint="0.79989013336588644"/>
        <bgColor indexed="64"/>
      </patternFill>
    </fill>
    <fill>
      <patternFill patternType="solid">
        <fgColor theme="5" tint="0.79995117038483843"/>
        <bgColor indexed="64"/>
      </patternFill>
    </fill>
    <fill>
      <patternFill patternType="solid">
        <fgColor theme="5" tint="0.79992065187536243"/>
        <bgColor indexed="64"/>
      </patternFill>
    </fill>
    <fill>
      <patternFill patternType="solid">
        <fgColor theme="5" tint="0.79989013336588644"/>
        <bgColor indexed="64"/>
      </patternFill>
    </fill>
    <fill>
      <patternFill patternType="solid">
        <fgColor theme="6" tint="0.79995117038483843"/>
        <bgColor indexed="64"/>
      </patternFill>
    </fill>
    <fill>
      <patternFill patternType="solid">
        <fgColor theme="6" tint="0.79992065187536243"/>
        <bgColor indexed="64"/>
      </patternFill>
    </fill>
    <fill>
      <patternFill patternType="solid">
        <fgColor theme="6" tint="0.79989013336588644"/>
        <bgColor indexed="64"/>
      </patternFill>
    </fill>
    <fill>
      <patternFill patternType="solid">
        <fgColor theme="7" tint="0.79995117038483843"/>
        <bgColor indexed="64"/>
      </patternFill>
    </fill>
    <fill>
      <patternFill patternType="solid">
        <fgColor theme="7" tint="0.79992065187536243"/>
        <bgColor indexed="64"/>
      </patternFill>
    </fill>
    <fill>
      <patternFill patternType="solid">
        <fgColor theme="7" tint="0.79989013336588644"/>
        <bgColor indexed="64"/>
      </patternFill>
    </fill>
    <fill>
      <patternFill patternType="solid">
        <fgColor theme="8" tint="0.79995117038483843"/>
        <bgColor indexed="64"/>
      </patternFill>
    </fill>
    <fill>
      <patternFill patternType="solid">
        <fgColor theme="8" tint="0.79992065187536243"/>
        <bgColor indexed="64"/>
      </patternFill>
    </fill>
    <fill>
      <patternFill patternType="solid">
        <fgColor theme="8" tint="0.79989013336588644"/>
        <bgColor indexed="64"/>
      </patternFill>
    </fill>
    <fill>
      <patternFill patternType="solid">
        <fgColor theme="9" tint="0.79995117038483843"/>
        <bgColor indexed="64"/>
      </patternFill>
    </fill>
    <fill>
      <patternFill patternType="solid">
        <fgColor theme="9" tint="0.79992065187536243"/>
        <bgColor indexed="64"/>
      </patternFill>
    </fill>
    <fill>
      <patternFill patternType="solid">
        <fgColor theme="9" tint="0.79989013336588644"/>
        <bgColor indexed="64"/>
      </patternFill>
    </fill>
    <fill>
      <patternFill patternType="solid">
        <fgColor theme="4" tint="0.59996337778862885"/>
        <bgColor indexed="64"/>
      </patternFill>
    </fill>
    <fill>
      <patternFill patternType="solid">
        <fgColor theme="4" tint="0.59993285927915285"/>
        <bgColor indexed="64"/>
      </patternFill>
    </fill>
    <fill>
      <patternFill patternType="solid">
        <fgColor theme="4" tint="0.59990234076967686"/>
        <bgColor indexed="64"/>
      </patternFill>
    </fill>
    <fill>
      <patternFill patternType="solid">
        <fgColor theme="5" tint="0.59996337778862885"/>
        <bgColor indexed="64"/>
      </patternFill>
    </fill>
    <fill>
      <patternFill patternType="solid">
        <fgColor theme="5" tint="0.59993285927915285"/>
        <bgColor indexed="64"/>
      </patternFill>
    </fill>
    <fill>
      <patternFill patternType="solid">
        <fgColor theme="5" tint="0.59990234076967686"/>
        <bgColor indexed="64"/>
      </patternFill>
    </fill>
    <fill>
      <patternFill patternType="solid">
        <fgColor theme="6" tint="0.59996337778862885"/>
        <bgColor indexed="64"/>
      </patternFill>
    </fill>
    <fill>
      <patternFill patternType="solid">
        <fgColor theme="6" tint="0.59993285927915285"/>
        <bgColor indexed="64"/>
      </patternFill>
    </fill>
    <fill>
      <patternFill patternType="solid">
        <fgColor theme="6" tint="0.59990234076967686"/>
        <bgColor indexed="64"/>
      </patternFill>
    </fill>
    <fill>
      <patternFill patternType="solid">
        <fgColor theme="7" tint="0.59996337778862885"/>
        <bgColor indexed="64"/>
      </patternFill>
    </fill>
    <fill>
      <patternFill patternType="solid">
        <fgColor theme="7" tint="0.59993285927915285"/>
        <bgColor indexed="64"/>
      </patternFill>
    </fill>
    <fill>
      <patternFill patternType="solid">
        <fgColor theme="7" tint="0.59990234076967686"/>
        <bgColor indexed="64"/>
      </patternFill>
    </fill>
    <fill>
      <patternFill patternType="solid">
        <fgColor theme="8" tint="0.59996337778862885"/>
        <bgColor indexed="64"/>
      </patternFill>
    </fill>
    <fill>
      <patternFill patternType="solid">
        <fgColor theme="8" tint="0.59993285927915285"/>
        <bgColor indexed="64"/>
      </patternFill>
    </fill>
    <fill>
      <patternFill patternType="solid">
        <fgColor theme="9" tint="0.59996337778862885"/>
        <bgColor indexed="64"/>
      </patternFill>
    </fill>
    <fill>
      <patternFill patternType="solid">
        <fgColor theme="9" tint="0.59993285927915285"/>
        <bgColor indexed="64"/>
      </patternFill>
    </fill>
    <fill>
      <patternFill patternType="solid">
        <fgColor theme="9" tint="0.59990234076967686"/>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indexed="47"/>
        <bgColor indexed="64"/>
      </patternFill>
    </fill>
    <fill>
      <patternFill patternType="solid">
        <fgColor rgb="FFFFEB9C"/>
        <bgColor indexed="64"/>
      </patternFill>
    </fill>
    <fill>
      <patternFill patternType="solid">
        <fgColor rgb="FFFFFFCC"/>
        <bgColor indexed="64"/>
      </patternFill>
    </fill>
    <fill>
      <patternFill patternType="solid">
        <fgColor indexed="26"/>
        <bgColor indexed="64"/>
      </patternFill>
    </fill>
    <fill>
      <patternFill patternType="solid">
        <fgColor theme="0"/>
        <bgColor indexed="64"/>
      </patternFill>
    </fill>
    <fill>
      <patternFill patternType="solid">
        <fgColor rgb="FFF3F3F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34998626667073579"/>
        <bgColor indexed="64"/>
      </patternFill>
    </fill>
  </fills>
  <borders count="4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5422223578601"/>
      </bottom>
      <diagonal/>
    </border>
    <border>
      <left/>
      <right/>
      <top/>
      <bottom style="thick">
        <color theme="4" tint="0.49992370372631001"/>
      </bottom>
      <diagonal/>
    </border>
    <border>
      <left/>
      <right/>
      <top/>
      <bottom style="thick">
        <color theme="4" tint="0.49989318521683401"/>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double">
        <color indexed="64"/>
      </bottom>
      <diagonal/>
    </border>
    <border>
      <left/>
      <right/>
      <top/>
      <bottom style="double">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right/>
      <top/>
      <bottom style="dotted">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thin">
        <color auto="1"/>
      </top>
      <bottom style="thin">
        <color auto="1"/>
      </bottom>
      <diagonal/>
    </border>
  </borders>
  <cellStyleXfs count="150">
    <xf numFmtId="0" fontId="0" fillId="0" borderId="0"/>
    <xf numFmtId="0" fontId="5" fillId="0" borderId="0"/>
    <xf numFmtId="0" fontId="6" fillId="2" borderId="0"/>
    <xf numFmtId="0" fontId="6" fillId="3" borderId="0"/>
    <xf numFmtId="0" fontId="5" fillId="4" borderId="0"/>
    <xf numFmtId="44" fontId="4" fillId="0" borderId="0" applyFont="0" applyFill="0" applyBorder="0" applyAlignment="0" applyProtection="0"/>
    <xf numFmtId="0" fontId="10" fillId="0" borderId="0"/>
    <xf numFmtId="167" fontId="3"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0" fontId="5" fillId="0" borderId="0"/>
    <xf numFmtId="0" fontId="10" fillId="0" borderId="0"/>
    <xf numFmtId="0" fontId="10" fillId="0" borderId="0"/>
    <xf numFmtId="43" fontId="5" fillId="0" borderId="0" applyFont="0" applyFill="0" applyBorder="0" applyAlignment="0" applyProtection="0"/>
    <xf numFmtId="0" fontId="5" fillId="0" borderId="0"/>
    <xf numFmtId="0" fontId="5" fillId="0" borderId="0"/>
    <xf numFmtId="0" fontId="5" fillId="0" borderId="0"/>
    <xf numFmtId="0" fontId="7" fillId="13" borderId="0"/>
    <xf numFmtId="0" fontId="5" fillId="14" borderId="0"/>
    <xf numFmtId="0" fontId="5" fillId="15" borderId="0"/>
    <xf numFmtId="0" fontId="7" fillId="16" borderId="0"/>
    <xf numFmtId="0" fontId="5" fillId="17" borderId="0"/>
    <xf numFmtId="0" fontId="5" fillId="18" borderId="0"/>
    <xf numFmtId="0" fontId="7" fillId="19" borderId="0"/>
    <xf numFmtId="0" fontId="5" fillId="20" borderId="0"/>
    <xf numFmtId="0" fontId="5" fillId="21" borderId="0"/>
    <xf numFmtId="0" fontId="7" fillId="22" borderId="0"/>
    <xf numFmtId="0" fontId="5" fillId="23" borderId="0"/>
    <xf numFmtId="0" fontId="5" fillId="24" borderId="0"/>
    <xf numFmtId="0" fontId="7" fillId="25" borderId="0"/>
    <xf numFmtId="0" fontId="5" fillId="26" borderId="0"/>
    <xf numFmtId="0" fontId="5" fillId="27" borderId="0"/>
    <xf numFmtId="0" fontId="7" fillId="28" borderId="0"/>
    <xf numFmtId="0" fontId="5" fillId="29" borderId="0"/>
    <xf numFmtId="0" fontId="5" fillId="30" borderId="0"/>
    <xf numFmtId="0" fontId="7" fillId="31" borderId="0"/>
    <xf numFmtId="0" fontId="5" fillId="32" borderId="0"/>
    <xf numFmtId="0" fontId="5" fillId="33" borderId="0"/>
    <xf numFmtId="0" fontId="7" fillId="34" borderId="0"/>
    <xf numFmtId="0" fontId="5" fillId="35" borderId="0"/>
    <xf numFmtId="0" fontId="5" fillId="36" borderId="0"/>
    <xf numFmtId="0" fontId="7" fillId="37" borderId="0"/>
    <xf numFmtId="0" fontId="5" fillId="38" borderId="0"/>
    <xf numFmtId="0" fontId="5" fillId="39" borderId="0"/>
    <xf numFmtId="0" fontId="7" fillId="40" borderId="0"/>
    <xf numFmtId="0" fontId="5" fillId="41" borderId="0"/>
    <xf numFmtId="0" fontId="5" fillId="42" borderId="0"/>
    <xf numFmtId="0" fontId="7" fillId="43" borderId="0"/>
    <xf numFmtId="0" fontId="5" fillId="44" borderId="0"/>
    <xf numFmtId="0" fontId="7" fillId="45" borderId="0"/>
    <xf numFmtId="0" fontId="5" fillId="46" borderId="0"/>
    <xf numFmtId="0" fontId="5" fillId="47" borderId="0"/>
    <xf numFmtId="0" fontId="21" fillId="11" borderId="0"/>
    <xf numFmtId="0" fontId="6" fillId="11" borderId="0"/>
    <xf numFmtId="0" fontId="21" fillId="48" borderId="0"/>
    <xf numFmtId="0" fontId="6" fillId="48" borderId="0"/>
    <xf numFmtId="0" fontId="21" fillId="49" borderId="0"/>
    <xf numFmtId="0" fontId="6" fillId="49" borderId="0"/>
    <xf numFmtId="0" fontId="21" fillId="50" borderId="0"/>
    <xf numFmtId="0" fontId="6" fillId="50" borderId="0"/>
    <xf numFmtId="0" fontId="21" fillId="51" borderId="0"/>
    <xf numFmtId="0" fontId="6" fillId="51" borderId="0"/>
    <xf numFmtId="0" fontId="21" fillId="52" borderId="0"/>
    <xf numFmtId="0" fontId="6" fillId="52" borderId="0"/>
    <xf numFmtId="0" fontId="21" fillId="2" borderId="0"/>
    <xf numFmtId="0" fontId="21" fillId="53" borderId="0"/>
    <xf numFmtId="0" fontId="6" fillId="53" borderId="0"/>
    <xf numFmtId="0" fontId="21" fillId="54" borderId="0"/>
    <xf numFmtId="0" fontId="6" fillId="54" borderId="0"/>
    <xf numFmtId="0" fontId="21" fillId="55" borderId="0"/>
    <xf numFmtId="0" fontId="6" fillId="55" borderId="0"/>
    <xf numFmtId="0" fontId="21" fillId="3" borderId="0"/>
    <xf numFmtId="0" fontId="21" fillId="56" borderId="0"/>
    <xf numFmtId="0" fontId="6" fillId="56" borderId="0"/>
    <xf numFmtId="0" fontId="22" fillId="57" borderId="0"/>
    <xf numFmtId="0" fontId="22" fillId="57" borderId="0"/>
    <xf numFmtId="0" fontId="23" fillId="58" borderId="14"/>
    <xf numFmtId="0" fontId="23" fillId="58" borderId="14"/>
    <xf numFmtId="0" fontId="24" fillId="59" borderId="17"/>
    <xf numFmtId="0" fontId="19" fillId="59" borderId="17"/>
    <xf numFmtId="165" fontId="7" fillId="0" borderId="0"/>
    <xf numFmtId="164" fontId="7" fillId="0" borderId="0"/>
    <xf numFmtId="44" fontId="7" fillId="0" borderId="0"/>
    <xf numFmtId="42" fontId="7" fillId="0" borderId="0"/>
    <xf numFmtId="0" fontId="25" fillId="0" borderId="0"/>
    <xf numFmtId="0" fontId="25" fillId="0" borderId="0"/>
    <xf numFmtId="0" fontId="26" fillId="60" borderId="0"/>
    <xf numFmtId="0" fontId="26" fillId="60" borderId="0"/>
    <xf numFmtId="0" fontId="27" fillId="0" borderId="12"/>
    <xf numFmtId="0" fontId="27" fillId="0" borderId="12"/>
    <xf numFmtId="0" fontId="28" fillId="0" borderId="20"/>
    <xf numFmtId="0" fontId="28" fillId="0" borderId="21"/>
    <xf numFmtId="0" fontId="28" fillId="0" borderId="22"/>
    <xf numFmtId="0" fontId="29" fillId="0" borderId="13"/>
    <xf numFmtId="0" fontId="29" fillId="0" borderId="13"/>
    <xf numFmtId="0" fontId="29" fillId="0" borderId="0"/>
    <xf numFmtId="0" fontId="29" fillId="0" borderId="0"/>
    <xf numFmtId="0" fontId="30" fillId="61" borderId="14"/>
    <xf numFmtId="0" fontId="30" fillId="62" borderId="14"/>
    <xf numFmtId="0" fontId="31" fillId="0" borderId="16"/>
    <xf numFmtId="0" fontId="31" fillId="0" borderId="16"/>
    <xf numFmtId="0" fontId="32" fillId="63" borderId="0"/>
    <xf numFmtId="0" fontId="32" fillId="63" borderId="0"/>
    <xf numFmtId="0" fontId="7" fillId="64" borderId="18"/>
    <xf numFmtId="0" fontId="5" fillId="65" borderId="18"/>
    <xf numFmtId="0" fontId="33" fillId="58" borderId="15"/>
    <xf numFmtId="0" fontId="33" fillId="58" borderId="15"/>
    <xf numFmtId="9" fontId="7" fillId="0" borderId="0"/>
    <xf numFmtId="0" fontId="34" fillId="0" borderId="0"/>
    <xf numFmtId="0" fontId="34" fillId="0" borderId="0"/>
    <xf numFmtId="0" fontId="8" fillId="0" borderId="19"/>
    <xf numFmtId="0" fontId="16" fillId="0" borderId="19"/>
    <xf numFmtId="0" fontId="35" fillId="0" borderId="0"/>
    <xf numFmtId="0" fontId="20" fillId="0" borderId="0"/>
    <xf numFmtId="0" fontId="36" fillId="0" borderId="0"/>
    <xf numFmtId="0" fontId="37" fillId="0" borderId="0"/>
    <xf numFmtId="164" fontId="38" fillId="0" borderId="0" applyFont="0" applyFill="0" applyBorder="0" applyAlignment="0" applyProtection="0"/>
    <xf numFmtId="0" fontId="38" fillId="0" borderId="0">
      <alignment vertical="center"/>
    </xf>
    <xf numFmtId="9" fontId="18" fillId="0" borderId="0" applyFont="0" applyFill="0" applyBorder="0" applyAlignment="0" applyProtection="0"/>
    <xf numFmtId="0" fontId="18" fillId="0" borderId="0"/>
    <xf numFmtId="0" fontId="2" fillId="0" borderId="0"/>
    <xf numFmtId="169" fontId="2" fillId="0" borderId="0" applyFont="0" applyFill="0" applyBorder="0" applyAlignment="0" applyProtection="0"/>
    <xf numFmtId="0" fontId="5" fillId="0" borderId="0"/>
    <xf numFmtId="0" fontId="10" fillId="0" borderId="0"/>
    <xf numFmtId="0" fontId="4" fillId="0" borderId="0"/>
    <xf numFmtId="0" fontId="10" fillId="0" borderId="0"/>
    <xf numFmtId="44" fontId="10" fillId="0" borderId="0" applyFont="0" applyFill="0" applyBorder="0" applyAlignment="0" applyProtection="0"/>
    <xf numFmtId="0" fontId="39" fillId="0" borderId="0">
      <protection locked="0"/>
    </xf>
    <xf numFmtId="165" fontId="4" fillId="0" borderId="0" applyFont="0" applyFill="0" applyBorder="0" applyAlignment="0" applyProtection="0"/>
    <xf numFmtId="0" fontId="10" fillId="0" borderId="0"/>
    <xf numFmtId="0" fontId="39" fillId="0" borderId="0">
      <alignment vertical="center"/>
    </xf>
    <xf numFmtId="165" fontId="17" fillId="0" borderId="0">
      <protection locked="0"/>
    </xf>
    <xf numFmtId="0" fontId="39" fillId="0" borderId="0">
      <alignment vertical="center"/>
    </xf>
    <xf numFmtId="0" fontId="38" fillId="0" borderId="0">
      <protection locked="0"/>
    </xf>
    <xf numFmtId="0" fontId="39" fillId="0" borderId="0">
      <protection locked="0"/>
    </xf>
    <xf numFmtId="165" fontId="17" fillId="0" borderId="0">
      <protection locked="0"/>
    </xf>
    <xf numFmtId="0" fontId="37" fillId="0" borderId="0">
      <protection locked="0"/>
    </xf>
    <xf numFmtId="165"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170" fontId="4" fillId="0" borderId="0" applyFont="0" applyFill="0" applyBorder="0" applyAlignment="0" applyProtection="0"/>
    <xf numFmtId="0" fontId="1" fillId="0" borderId="0"/>
    <xf numFmtId="0" fontId="10" fillId="0" borderId="0" applyFont="0" applyFill="0" applyBorder="0" applyAlignment="0" applyProtection="0"/>
    <xf numFmtId="0" fontId="10" fillId="0" borderId="0"/>
    <xf numFmtId="0" fontId="5" fillId="0" borderId="0"/>
    <xf numFmtId="43" fontId="5" fillId="0" borderId="0" applyFont="0" applyFill="0" applyBorder="0" applyAlignment="0" applyProtection="0"/>
    <xf numFmtId="0" fontId="5" fillId="0" borderId="0"/>
    <xf numFmtId="0" fontId="4" fillId="0" borderId="0"/>
    <xf numFmtId="0" fontId="1" fillId="0" borderId="0"/>
    <xf numFmtId="9" fontId="4" fillId="0" borderId="0" applyFont="0" applyFill="0" applyBorder="0" applyAlignment="0" applyProtection="0"/>
  </cellStyleXfs>
  <cellXfs count="276">
    <xf numFmtId="0" fontId="0" fillId="0" borderId="0" xfId="0"/>
    <xf numFmtId="0" fontId="11" fillId="0" borderId="2" xfId="6" applyFont="1" applyBorder="1" applyAlignment="1">
      <alignment horizontal="center" vertical="center"/>
    </xf>
    <xf numFmtId="0" fontId="12" fillId="0" borderId="2" xfId="10" applyFont="1" applyBorder="1" applyAlignment="1">
      <alignment horizontal="left" vertical="top" wrapText="1"/>
    </xf>
    <xf numFmtId="0" fontId="12" fillId="0" borderId="2" xfId="6" applyFont="1" applyBorder="1" applyAlignment="1">
      <alignment horizontal="left" vertical="top" wrapText="1"/>
    </xf>
    <xf numFmtId="0" fontId="12" fillId="0" borderId="8" xfId="10" applyFont="1" applyBorder="1" applyAlignment="1">
      <alignment horizontal="left" vertical="top" wrapText="1"/>
    </xf>
    <xf numFmtId="0" fontId="0" fillId="0" borderId="0" xfId="0" applyAlignment="1">
      <alignment horizontal="right" readingOrder="2"/>
    </xf>
    <xf numFmtId="0" fontId="9" fillId="5" borderId="2" xfId="0" applyFont="1" applyFill="1" applyBorder="1" applyAlignment="1">
      <alignment horizontal="center" vertical="center" wrapText="1" readingOrder="2"/>
    </xf>
    <xf numFmtId="0" fontId="41" fillId="0" borderId="0" xfId="0" applyFont="1"/>
    <xf numFmtId="0" fontId="9" fillId="0" borderId="0" xfId="0" applyFont="1" applyAlignment="1">
      <alignment vertical="center"/>
    </xf>
    <xf numFmtId="0" fontId="0" fillId="0" borderId="0" xfId="0" applyAlignment="1">
      <alignment vertical="center"/>
    </xf>
    <xf numFmtId="0" fontId="9" fillId="12" borderId="0" xfId="0" applyFont="1" applyFill="1" applyAlignment="1">
      <alignment vertical="center"/>
    </xf>
    <xf numFmtId="0" fontId="0" fillId="0" borderId="0" xfId="0" applyAlignment="1">
      <alignment horizontal="right" vertical="center" readingOrder="2"/>
    </xf>
    <xf numFmtId="0" fontId="0" fillId="6" borderId="24" xfId="0" applyFill="1" applyBorder="1"/>
    <xf numFmtId="0" fontId="0" fillId="6" borderId="0" xfId="0" applyFill="1"/>
    <xf numFmtId="0" fontId="0" fillId="6" borderId="25" xfId="0" applyFill="1" applyBorder="1"/>
    <xf numFmtId="0" fontId="9" fillId="0" borderId="2" xfId="0" applyFont="1" applyBorder="1"/>
    <xf numFmtId="0" fontId="9" fillId="6" borderId="0" xfId="0" applyFont="1" applyFill="1" applyAlignment="1">
      <alignment horizontal="right" vertical="center" readingOrder="2"/>
    </xf>
    <xf numFmtId="0" fontId="11" fillId="0" borderId="11" xfId="6" applyFont="1" applyBorder="1" applyAlignment="1">
      <alignment horizontal="center" vertical="center"/>
    </xf>
    <xf numFmtId="0" fontId="11" fillId="0" borderId="8" xfId="6" applyFont="1" applyBorder="1" applyAlignment="1">
      <alignment horizontal="center" vertical="center"/>
    </xf>
    <xf numFmtId="0" fontId="11" fillId="0" borderId="8" xfId="6" applyFont="1" applyBorder="1" applyAlignment="1">
      <alignment horizontal="right" vertical="center" readingOrder="2"/>
    </xf>
    <xf numFmtId="2" fontId="12" fillId="0" borderId="8" xfId="7" applyNumberFormat="1" applyFont="1" applyFill="1" applyBorder="1" applyAlignment="1">
      <alignment horizontal="center" vertical="center"/>
    </xf>
    <xf numFmtId="168" fontId="12" fillId="0" borderId="8" xfId="7" applyNumberFormat="1" applyFont="1" applyFill="1" applyBorder="1" applyAlignment="1">
      <alignment horizontal="center" vertical="center"/>
    </xf>
    <xf numFmtId="0" fontId="14" fillId="0" borderId="0" xfId="143" applyFont="1" applyAlignment="1">
      <alignment horizontal="center"/>
    </xf>
    <xf numFmtId="0" fontId="14" fillId="0" borderId="0" xfId="143" applyFont="1"/>
    <xf numFmtId="0" fontId="10" fillId="0" borderId="0" xfId="143"/>
    <xf numFmtId="0" fontId="4" fillId="0" borderId="0" xfId="124"/>
    <xf numFmtId="0" fontId="14" fillId="0" borderId="0" xfId="143" applyFont="1" applyAlignment="1">
      <alignment horizontal="center" vertical="center"/>
    </xf>
    <xf numFmtId="0" fontId="14" fillId="0" borderId="0" xfId="143" applyFont="1" applyAlignment="1">
      <alignment vertical="center"/>
    </xf>
    <xf numFmtId="0" fontId="40" fillId="6" borderId="0" xfId="0" applyFont="1" applyFill="1" applyAlignment="1">
      <alignment horizontal="right" readingOrder="2"/>
    </xf>
    <xf numFmtId="0" fontId="43" fillId="6" borderId="8" xfId="0" applyFont="1" applyFill="1" applyBorder="1"/>
    <xf numFmtId="0" fontId="43" fillId="6" borderId="26" xfId="0" applyFont="1" applyFill="1" applyBorder="1" applyAlignment="1">
      <alignment vertical="center"/>
    </xf>
    <xf numFmtId="0" fontId="40" fillId="6" borderId="24" xfId="0" applyFont="1" applyFill="1" applyBorder="1" applyAlignment="1">
      <alignment horizontal="left" vertical="center"/>
    </xf>
    <xf numFmtId="0" fontId="43" fillId="6" borderId="24" xfId="0" applyFont="1" applyFill="1" applyBorder="1" applyAlignment="1">
      <alignment horizontal="right" vertical="center" readingOrder="2"/>
    </xf>
    <xf numFmtId="0" fontId="40" fillId="6" borderId="26" xfId="0" applyFont="1" applyFill="1" applyBorder="1" applyAlignment="1">
      <alignment horizontal="center" vertical="center"/>
    </xf>
    <xf numFmtId="166" fontId="40" fillId="6" borderId="26" xfId="5" applyNumberFormat="1" applyFont="1" applyFill="1" applyBorder="1" applyAlignment="1">
      <alignment horizontal="center" vertical="center"/>
    </xf>
    <xf numFmtId="0" fontId="40" fillId="0" borderId="0" xfId="0" applyFont="1" applyAlignment="1">
      <alignment vertical="center"/>
    </xf>
    <xf numFmtId="0" fontId="47" fillId="0" borderId="0" xfId="0" applyFont="1"/>
    <xf numFmtId="0" fontId="49" fillId="0" borderId="0" xfId="143" applyFont="1"/>
    <xf numFmtId="0" fontId="51" fillId="0" borderId="32" xfId="147" applyFont="1" applyBorder="1" applyAlignment="1">
      <alignment vertical="center" wrapText="1"/>
    </xf>
    <xf numFmtId="0" fontId="1" fillId="0" borderId="0" xfId="148"/>
    <xf numFmtId="0" fontId="52" fillId="0" borderId="0" xfId="147" applyFont="1" applyAlignment="1">
      <alignment wrapText="1"/>
    </xf>
    <xf numFmtId="0" fontId="55" fillId="0" borderId="0" xfId="147" applyFont="1" applyAlignment="1">
      <alignment wrapText="1"/>
    </xf>
    <xf numFmtId="0" fontId="56" fillId="0" borderId="34" xfId="147" applyFont="1" applyBorder="1" applyAlignment="1">
      <alignment horizontal="center" vertical="center" wrapText="1" readingOrder="2"/>
    </xf>
    <xf numFmtId="0" fontId="57" fillId="0" borderId="34" xfId="147" applyFont="1" applyBorder="1" applyAlignment="1">
      <alignment horizontal="center" vertical="center" wrapText="1" readingOrder="2"/>
    </xf>
    <xf numFmtId="172" fontId="58" fillId="0" borderId="34" xfId="147" applyNumberFormat="1" applyFont="1" applyBorder="1" applyAlignment="1">
      <alignment horizontal="center" vertical="center" wrapText="1" readingOrder="1"/>
    </xf>
    <xf numFmtId="0" fontId="60" fillId="9" borderId="36" xfId="147" applyFont="1" applyFill="1" applyBorder="1" applyAlignment="1">
      <alignment horizontal="center" vertical="center" wrapText="1" readingOrder="2"/>
    </xf>
    <xf numFmtId="172" fontId="61" fillId="9" borderId="34" xfId="147" applyNumberFormat="1" applyFont="1" applyFill="1" applyBorder="1" applyAlignment="1">
      <alignment horizontal="center" vertical="center" wrapText="1" readingOrder="1"/>
    </xf>
    <xf numFmtId="0" fontId="52" fillId="0" borderId="0" xfId="147" applyFont="1"/>
    <xf numFmtId="0" fontId="64" fillId="0" borderId="0" xfId="147" applyFont="1" applyAlignment="1">
      <alignment horizontal="left" vertical="top" wrapText="1" readingOrder="1"/>
    </xf>
    <xf numFmtId="0" fontId="65" fillId="0" borderId="0" xfId="147" applyFont="1"/>
    <xf numFmtId="0" fontId="63" fillId="0" borderId="0" xfId="147" applyFont="1"/>
    <xf numFmtId="0" fontId="63" fillId="0" borderId="0" xfId="147" applyFont="1" applyAlignment="1">
      <alignment horizontal="centerContinuous" vertical="center" readingOrder="2"/>
    </xf>
    <xf numFmtId="0" fontId="65" fillId="0" borderId="41" xfId="147" applyFont="1" applyBorder="1" applyAlignment="1">
      <alignment horizontal="center" vertical="center"/>
    </xf>
    <xf numFmtId="0" fontId="63" fillId="0" borderId="41" xfId="147" applyFont="1" applyBorder="1" applyAlignment="1" applyProtection="1">
      <alignment horizontal="center" vertical="center"/>
      <protection locked="0"/>
    </xf>
    <xf numFmtId="173" fontId="63" fillId="0" borderId="0" xfId="147" applyNumberFormat="1" applyFont="1" applyAlignment="1" applyProtection="1">
      <alignment horizontal="center" vertical="center"/>
      <protection locked="0"/>
    </xf>
    <xf numFmtId="173" fontId="63" fillId="0" borderId="0" xfId="147" applyNumberFormat="1" applyFont="1" applyAlignment="1">
      <alignment horizontal="center" vertical="center"/>
    </xf>
    <xf numFmtId="0" fontId="54" fillId="67" borderId="34" xfId="147" applyFont="1" applyFill="1" applyBorder="1" applyAlignment="1">
      <alignment horizontal="center" vertical="center" wrapText="1" readingOrder="1"/>
    </xf>
    <xf numFmtId="0" fontId="63" fillId="0" borderId="0" xfId="147" applyFont="1" applyAlignment="1">
      <alignment horizontal="centerContinuous" vertical="center" readingOrder="1"/>
    </xf>
    <xf numFmtId="0" fontId="54" fillId="67" borderId="34" xfId="147" applyFont="1" applyFill="1" applyBorder="1" applyAlignment="1">
      <alignment horizontal="center" vertical="center" wrapText="1" shrinkToFit="1" readingOrder="1"/>
    </xf>
    <xf numFmtId="0" fontId="66" fillId="67" borderId="34" xfId="147" applyFont="1" applyFill="1" applyBorder="1" applyAlignment="1">
      <alignment horizontal="center" vertical="center" wrapText="1" readingOrder="2"/>
    </xf>
    <xf numFmtId="166" fontId="45" fillId="8" borderId="9" xfId="0" applyNumberFormat="1" applyFont="1" applyFill="1" applyBorder="1" applyAlignment="1">
      <alignment horizontal="center" vertical="center"/>
    </xf>
    <xf numFmtId="166" fontId="45" fillId="7" borderId="9" xfId="0" applyNumberFormat="1" applyFont="1" applyFill="1" applyBorder="1" applyAlignment="1">
      <alignment horizontal="center" vertical="center"/>
    </xf>
    <xf numFmtId="0" fontId="43" fillId="5" borderId="2" xfId="0" applyFont="1" applyFill="1" applyBorder="1" applyAlignment="1">
      <alignment horizontal="center" vertical="center" readingOrder="2"/>
    </xf>
    <xf numFmtId="0" fontId="45" fillId="5" borderId="2" xfId="0" applyFont="1" applyFill="1" applyBorder="1" applyAlignment="1">
      <alignment horizontal="center" vertical="center" wrapText="1" readingOrder="2"/>
    </xf>
    <xf numFmtId="0" fontId="9" fillId="0" borderId="2" xfId="0" applyFont="1" applyBorder="1" applyAlignment="1">
      <alignment horizontal="right" vertical="center" wrapText="1" readingOrder="2"/>
    </xf>
    <xf numFmtId="166" fontId="43" fillId="10" borderId="29" xfId="5" applyNumberFormat="1" applyFont="1" applyFill="1" applyBorder="1" applyAlignment="1">
      <alignment horizontal="center" vertical="center"/>
    </xf>
    <xf numFmtId="0" fontId="43" fillId="10" borderId="3" xfId="0" applyFont="1" applyFill="1" applyBorder="1"/>
    <xf numFmtId="166" fontId="45" fillId="10" borderId="29" xfId="5" applyNumberFormat="1" applyFont="1" applyFill="1" applyBorder="1" applyAlignment="1">
      <alignment horizontal="center" vertical="center"/>
    </xf>
    <xf numFmtId="0" fontId="45" fillId="10" borderId="3" xfId="0" applyFont="1" applyFill="1" applyBorder="1"/>
    <xf numFmtId="0" fontId="9" fillId="0" borderId="8" xfId="0" applyFont="1" applyBorder="1" applyAlignment="1">
      <alignment horizontal="right" vertical="center" wrapText="1" readingOrder="2"/>
    </xf>
    <xf numFmtId="0" fontId="43" fillId="70" borderId="2" xfId="0" applyFont="1" applyFill="1" applyBorder="1" applyAlignment="1">
      <alignment horizontal="center" vertical="center" readingOrder="2"/>
    </xf>
    <xf numFmtId="0" fontId="9" fillId="70" borderId="2" xfId="0" applyFont="1" applyFill="1" applyBorder="1" applyAlignment="1">
      <alignment horizontal="center" vertical="center" wrapText="1" readingOrder="2"/>
    </xf>
    <xf numFmtId="0" fontId="43" fillId="70" borderId="2" xfId="0" applyFont="1" applyFill="1" applyBorder="1" applyAlignment="1">
      <alignment horizontal="center" vertical="center" wrapText="1" readingOrder="2"/>
    </xf>
    <xf numFmtId="0" fontId="73" fillId="0" borderId="2" xfId="6" applyFont="1" applyBorder="1" applyAlignment="1">
      <alignment horizontal="center" vertical="center" wrapText="1"/>
    </xf>
    <xf numFmtId="2" fontId="73" fillId="0" borderId="2" xfId="6" applyNumberFormat="1" applyFont="1" applyBorder="1" applyAlignment="1">
      <alignment horizontal="center" vertical="center"/>
    </xf>
    <xf numFmtId="0" fontId="44" fillId="0" borderId="2" xfId="6" applyFont="1" applyBorder="1" applyAlignment="1">
      <alignment horizontal="center" vertical="center" wrapText="1"/>
    </xf>
    <xf numFmtId="2" fontId="44" fillId="0" borderId="2" xfId="6" applyNumberFormat="1" applyFont="1" applyBorder="1" applyAlignment="1">
      <alignment horizontal="center" vertical="center"/>
    </xf>
    <xf numFmtId="0" fontId="44" fillId="0" borderId="8" xfId="6" applyFont="1" applyBorder="1" applyAlignment="1">
      <alignment horizontal="center" vertical="center" wrapText="1"/>
    </xf>
    <xf numFmtId="2" fontId="44" fillId="0" borderId="8" xfId="6" applyNumberFormat="1" applyFont="1" applyBorder="1" applyAlignment="1">
      <alignment horizontal="center" vertical="center"/>
    </xf>
    <xf numFmtId="175" fontId="72" fillId="10" borderId="29" xfId="9" applyNumberFormat="1" applyFont="1" applyFill="1" applyBorder="1" applyAlignment="1">
      <alignment horizontal="center" vertical="center"/>
    </xf>
    <xf numFmtId="0" fontId="42" fillId="0" borderId="8" xfId="10" applyFont="1" applyBorder="1" applyAlignment="1">
      <alignment horizontal="right" vertical="top" wrapText="1" readingOrder="2"/>
    </xf>
    <xf numFmtId="0" fontId="42" fillId="0" borderId="2" xfId="10" applyFont="1" applyBorder="1" applyAlignment="1">
      <alignment horizontal="right" vertical="top" wrapText="1" readingOrder="2"/>
    </xf>
    <xf numFmtId="0" fontId="44" fillId="0" borderId="2" xfId="10" applyFont="1" applyBorder="1" applyAlignment="1">
      <alignment horizontal="right" vertical="top" wrapText="1" readingOrder="2"/>
    </xf>
    <xf numFmtId="0" fontId="44" fillId="0" borderId="2" xfId="6" applyFont="1" applyBorder="1" applyAlignment="1">
      <alignment horizontal="right" vertical="top" wrapText="1" readingOrder="2"/>
    </xf>
    <xf numFmtId="0" fontId="73" fillId="0" borderId="2" xfId="6" applyFont="1" applyBorder="1" applyAlignment="1">
      <alignment horizontal="right" vertical="top" wrapText="1" readingOrder="2"/>
    </xf>
    <xf numFmtId="0" fontId="74" fillId="0" borderId="8" xfId="6" applyFont="1" applyBorder="1" applyAlignment="1">
      <alignment horizontal="center" vertical="center"/>
    </xf>
    <xf numFmtId="0" fontId="75" fillId="0" borderId="31" xfId="143" applyFont="1" applyBorder="1" applyAlignment="1">
      <alignment horizontal="center" vertical="top" wrapText="1"/>
    </xf>
    <xf numFmtId="0" fontId="75" fillId="0" borderId="31" xfId="143" applyFont="1" applyBorder="1" applyAlignment="1">
      <alignment horizontal="right" vertical="top" wrapText="1"/>
    </xf>
    <xf numFmtId="0" fontId="46" fillId="0" borderId="2" xfId="10" applyFont="1" applyBorder="1" applyAlignment="1">
      <alignment horizontal="right" vertical="top" wrapText="1" readingOrder="2"/>
    </xf>
    <xf numFmtId="0" fontId="46" fillId="0" borderId="2" xfId="129" applyFont="1" applyBorder="1" applyAlignment="1">
      <alignment horizontal="right" vertical="top" wrapText="1" readingOrder="2"/>
    </xf>
    <xf numFmtId="0" fontId="46" fillId="66" borderId="2" xfId="10" applyFont="1" applyFill="1" applyBorder="1" applyAlignment="1">
      <alignment horizontal="right" vertical="top" wrapText="1" readingOrder="2"/>
    </xf>
    <xf numFmtId="0" fontId="48" fillId="69" borderId="27" xfId="0" applyFont="1" applyFill="1" applyBorder="1" applyAlignment="1">
      <alignment horizontal="center" vertical="center"/>
    </xf>
    <xf numFmtId="166" fontId="45" fillId="69" borderId="30" xfId="0" applyNumberFormat="1" applyFont="1" applyFill="1" applyBorder="1" applyAlignment="1">
      <alignment vertical="center"/>
    </xf>
    <xf numFmtId="166" fontId="45" fillId="69" borderId="31" xfId="0" applyNumberFormat="1" applyFont="1" applyFill="1" applyBorder="1" applyAlignment="1">
      <alignment vertical="center"/>
    </xf>
    <xf numFmtId="166" fontId="45" fillId="69" borderId="27" xfId="0" applyNumberFormat="1" applyFont="1" applyFill="1" applyBorder="1" applyAlignment="1">
      <alignment vertical="center"/>
    </xf>
    <xf numFmtId="175" fontId="48" fillId="69" borderId="30" xfId="0" applyNumberFormat="1" applyFont="1" applyFill="1" applyBorder="1" applyAlignment="1">
      <alignment vertical="center"/>
    </xf>
    <xf numFmtId="175" fontId="48" fillId="69" borderId="31" xfId="0" applyNumberFormat="1" applyFont="1" applyFill="1" applyBorder="1" applyAlignment="1">
      <alignment vertical="center"/>
    </xf>
    <xf numFmtId="175" fontId="48" fillId="69" borderId="27" xfId="0" applyNumberFormat="1" applyFont="1" applyFill="1" applyBorder="1" applyAlignment="1">
      <alignment vertical="center"/>
    </xf>
    <xf numFmtId="44" fontId="48" fillId="69" borderId="30" xfId="138" applyFont="1" applyFill="1" applyBorder="1" applyAlignment="1">
      <alignment vertical="center"/>
    </xf>
    <xf numFmtId="44" fontId="48" fillId="69" borderId="31" xfId="138" applyFont="1" applyFill="1" applyBorder="1" applyAlignment="1">
      <alignment vertical="center"/>
    </xf>
    <xf numFmtId="44" fontId="48" fillId="69" borderId="27" xfId="138" applyFont="1" applyFill="1" applyBorder="1" applyAlignment="1">
      <alignment vertical="center"/>
    </xf>
    <xf numFmtId="174" fontId="45" fillId="69" borderId="30" xfId="0" applyNumberFormat="1" applyFont="1" applyFill="1" applyBorder="1" applyAlignment="1">
      <alignment vertical="center"/>
    </xf>
    <xf numFmtId="174" fontId="45" fillId="69" borderId="31" xfId="0" applyNumberFormat="1" applyFont="1" applyFill="1" applyBorder="1" applyAlignment="1">
      <alignment vertical="center"/>
    </xf>
    <xf numFmtId="174" fontId="45" fillId="69" borderId="27" xfId="0" applyNumberFormat="1" applyFont="1" applyFill="1" applyBorder="1" applyAlignment="1">
      <alignment vertical="center"/>
    </xf>
    <xf numFmtId="44" fontId="45" fillId="69" borderId="30" xfId="138" applyFont="1" applyFill="1" applyBorder="1" applyAlignment="1">
      <alignment vertical="center"/>
    </xf>
    <xf numFmtId="44" fontId="45" fillId="69" borderId="31" xfId="138" applyFont="1" applyFill="1" applyBorder="1" applyAlignment="1">
      <alignment vertical="center"/>
    </xf>
    <xf numFmtId="44" fontId="45" fillId="69" borderId="27" xfId="138" applyFont="1" applyFill="1" applyBorder="1" applyAlignment="1">
      <alignment vertical="center"/>
    </xf>
    <xf numFmtId="173" fontId="63" fillId="0" borderId="41" xfId="147" applyNumberFormat="1" applyFont="1" applyBorder="1" applyAlignment="1" applyProtection="1">
      <alignment horizontal="center" vertical="center"/>
      <protection locked="0"/>
    </xf>
    <xf numFmtId="0" fontId="56" fillId="0" borderId="34" xfId="147" applyFont="1" applyBorder="1" applyAlignment="1">
      <alignment horizontal="center" vertical="center" wrapText="1" readingOrder="2"/>
    </xf>
    <xf numFmtId="172" fontId="59" fillId="0" borderId="34" xfId="147" applyNumberFormat="1" applyFont="1" applyBorder="1" applyAlignment="1">
      <alignment horizontal="center" vertical="center" wrapText="1" readingOrder="1"/>
    </xf>
    <xf numFmtId="0" fontId="60" fillId="9" borderId="35" xfId="147" applyFont="1" applyFill="1" applyBorder="1" applyAlignment="1">
      <alignment horizontal="center" vertical="center" wrapText="1" readingOrder="2"/>
    </xf>
    <xf numFmtId="0" fontId="60" fillId="9" borderId="37" xfId="147" applyFont="1" applyFill="1" applyBorder="1" applyAlignment="1">
      <alignment horizontal="center" vertical="center" wrapText="1" readingOrder="2"/>
    </xf>
    <xf numFmtId="0" fontId="60" fillId="9" borderId="36" xfId="147" applyFont="1" applyFill="1" applyBorder="1" applyAlignment="1">
      <alignment horizontal="center" vertical="center" wrapText="1" readingOrder="2"/>
    </xf>
    <xf numFmtId="9" fontId="61" fillId="9" borderId="35" xfId="149" applyFont="1" applyFill="1" applyBorder="1" applyAlignment="1" applyProtection="1">
      <alignment horizontal="center" vertical="center" wrapText="1" readingOrder="1"/>
    </xf>
    <xf numFmtId="9" fontId="61" fillId="9" borderId="36" xfId="149" applyFont="1" applyFill="1" applyBorder="1" applyAlignment="1" applyProtection="1">
      <alignment horizontal="center" vertical="center" wrapText="1" readingOrder="1"/>
    </xf>
    <xf numFmtId="0" fontId="56" fillId="0" borderId="35" xfId="147" applyFont="1" applyBorder="1" applyAlignment="1">
      <alignment horizontal="center" vertical="center" wrapText="1" readingOrder="2"/>
    </xf>
    <xf numFmtId="0" fontId="56" fillId="0" borderId="36" xfId="147" applyFont="1" applyBorder="1" applyAlignment="1">
      <alignment horizontal="center" vertical="center" wrapText="1" readingOrder="2"/>
    </xf>
    <xf numFmtId="172" fontId="59" fillId="0" borderId="35" xfId="147" applyNumberFormat="1" applyFont="1" applyBorder="1" applyAlignment="1">
      <alignment horizontal="center" vertical="center" wrapText="1" readingOrder="1"/>
    </xf>
    <xf numFmtId="172" fontId="59" fillId="0" borderId="36" xfId="147" applyNumberFormat="1" applyFont="1" applyBorder="1" applyAlignment="1">
      <alignment horizontal="center" vertical="center" wrapText="1" readingOrder="1"/>
    </xf>
    <xf numFmtId="0" fontId="67" fillId="0" borderId="38" xfId="147" applyFont="1" applyBorder="1" applyAlignment="1">
      <alignment horizontal="center" vertical="top" wrapText="1" readingOrder="2"/>
    </xf>
    <xf numFmtId="0" fontId="67" fillId="0" borderId="39" xfId="147" applyFont="1" applyBorder="1" applyAlignment="1">
      <alignment horizontal="center" vertical="top" wrapText="1" readingOrder="2"/>
    </xf>
    <xf numFmtId="0" fontId="67" fillId="0" borderId="40" xfId="147" applyFont="1" applyBorder="1" applyAlignment="1">
      <alignment horizontal="center" vertical="top" wrapText="1" readingOrder="2"/>
    </xf>
    <xf numFmtId="0" fontId="68" fillId="0" borderId="30" xfId="147" applyFont="1" applyBorder="1" applyAlignment="1">
      <alignment horizontal="right" vertical="center" wrapText="1"/>
    </xf>
    <xf numFmtId="0" fontId="68" fillId="0" borderId="31" xfId="147" applyFont="1" applyBorder="1" applyAlignment="1">
      <alignment horizontal="right" vertical="center" wrapText="1"/>
    </xf>
    <xf numFmtId="0" fontId="68" fillId="0" borderId="27" xfId="147" applyFont="1" applyBorder="1" applyAlignment="1">
      <alignment horizontal="right" vertical="center" wrapText="1"/>
    </xf>
    <xf numFmtId="0" fontId="62" fillId="0" borderId="30" xfId="147" applyFont="1" applyBorder="1" applyAlignment="1">
      <alignment horizontal="left" vertical="center" wrapText="1" readingOrder="1"/>
    </xf>
    <xf numFmtId="0" fontId="62" fillId="0" borderId="31" xfId="147" applyFont="1" applyBorder="1" applyAlignment="1">
      <alignment horizontal="left" vertical="center" wrapText="1" readingOrder="1"/>
    </xf>
    <xf numFmtId="0" fontId="62" fillId="0" borderId="27" xfId="147" applyFont="1" applyBorder="1" applyAlignment="1">
      <alignment horizontal="left" vertical="center" wrapText="1" readingOrder="1"/>
    </xf>
    <xf numFmtId="173" fontId="63" fillId="0" borderId="41" xfId="147" applyNumberFormat="1" applyFont="1" applyBorder="1" applyAlignment="1">
      <alignment horizontal="center" vertical="center"/>
    </xf>
    <xf numFmtId="0" fontId="51" fillId="0" borderId="32" xfId="147" applyFont="1" applyBorder="1" applyAlignment="1">
      <alignment horizontal="center" vertical="center" wrapText="1"/>
    </xf>
    <xf numFmtId="0" fontId="53" fillId="0" borderId="33" xfId="147" applyFont="1" applyBorder="1" applyAlignment="1">
      <alignment horizontal="center" vertical="center" wrapText="1" readingOrder="2"/>
    </xf>
    <xf numFmtId="0" fontId="66" fillId="67" borderId="35" xfId="147" applyFont="1" applyFill="1" applyBorder="1" applyAlignment="1">
      <alignment horizontal="center" vertical="center" wrapText="1" readingOrder="2"/>
    </xf>
    <xf numFmtId="0" fontId="66" fillId="67" borderId="36" xfId="147" applyFont="1" applyFill="1" applyBorder="1" applyAlignment="1">
      <alignment horizontal="center" vertical="center" wrapText="1" readingOrder="2"/>
    </xf>
    <xf numFmtId="0" fontId="66" fillId="67" borderId="35" xfId="147" applyFont="1" applyFill="1" applyBorder="1" applyAlignment="1">
      <alignment horizontal="center" vertical="center" wrapText="1" readingOrder="1"/>
    </xf>
    <xf numFmtId="0" fontId="66" fillId="67" borderId="36" xfId="147" applyFont="1" applyFill="1" applyBorder="1" applyAlignment="1">
      <alignment horizontal="center" vertical="center" wrapText="1" readingOrder="1"/>
    </xf>
    <xf numFmtId="0" fontId="45" fillId="69" borderId="30" xfId="0" applyFont="1" applyFill="1" applyBorder="1" applyAlignment="1">
      <alignment horizontal="center" vertical="center"/>
    </xf>
    <xf numFmtId="0" fontId="45" fillId="69" borderId="27" xfId="0" applyFont="1" applyFill="1" applyBorder="1" applyAlignment="1">
      <alignment horizontal="center" vertical="center"/>
    </xf>
    <xf numFmtId="0" fontId="43" fillId="70" borderId="2" xfId="0" applyFont="1" applyFill="1" applyBorder="1" applyAlignment="1">
      <alignment horizontal="center" vertical="center"/>
    </xf>
    <xf numFmtId="0" fontId="45" fillId="12" borderId="1" xfId="0" applyFont="1" applyFill="1" applyBorder="1" applyAlignment="1">
      <alignment horizontal="center" vertical="center"/>
    </xf>
    <xf numFmtId="0" fontId="70" fillId="0" borderId="0" xfId="0" applyFont="1" applyAlignment="1">
      <alignment horizontal="right" vertical="center" wrapText="1"/>
    </xf>
    <xf numFmtId="0" fontId="70" fillId="0" borderId="3" xfId="0" applyFont="1" applyBorder="1" applyAlignment="1">
      <alignment horizontal="right" vertical="center" wrapText="1"/>
    </xf>
    <xf numFmtId="0" fontId="64" fillId="10" borderId="30" xfId="0" applyFont="1" applyFill="1" applyBorder="1" applyAlignment="1">
      <alignment horizontal="center" vertical="center"/>
    </xf>
    <xf numFmtId="0" fontId="64" fillId="10" borderId="31" xfId="0" applyFont="1" applyFill="1" applyBorder="1" applyAlignment="1">
      <alignment horizontal="center" vertical="center"/>
    </xf>
    <xf numFmtId="0" fontId="64" fillId="10" borderId="27" xfId="0" applyFont="1" applyFill="1" applyBorder="1" applyAlignment="1">
      <alignment horizontal="center" vertical="center"/>
    </xf>
    <xf numFmtId="0" fontId="45" fillId="68" borderId="30" xfId="0" applyFont="1" applyFill="1" applyBorder="1" applyAlignment="1">
      <alignment horizontal="center" vertical="center" wrapText="1"/>
    </xf>
    <xf numFmtId="0" fontId="45" fillId="68" borderId="27" xfId="0" applyFont="1" applyFill="1" applyBorder="1" applyAlignment="1">
      <alignment horizontal="center" vertical="center" wrapText="1"/>
    </xf>
    <xf numFmtId="0" fontId="45" fillId="68" borderId="31" xfId="0" applyFont="1" applyFill="1" applyBorder="1" applyAlignment="1">
      <alignment horizontal="center" vertical="center" wrapText="1"/>
    </xf>
    <xf numFmtId="0" fontId="43" fillId="0" borderId="3" xfId="0" applyFont="1" applyBorder="1" applyAlignment="1">
      <alignment horizontal="right" vertical="center" wrapText="1"/>
    </xf>
    <xf numFmtId="0" fontId="69" fillId="10" borderId="30" xfId="0" applyFont="1" applyFill="1" applyBorder="1" applyAlignment="1">
      <alignment horizontal="center" vertical="center"/>
    </xf>
    <xf numFmtId="0" fontId="69" fillId="10" borderId="31" xfId="0" applyFont="1" applyFill="1" applyBorder="1" applyAlignment="1">
      <alignment horizontal="center" vertical="center"/>
    </xf>
    <xf numFmtId="0" fontId="69" fillId="10" borderId="27" xfId="0" applyFont="1" applyFill="1" applyBorder="1" applyAlignment="1">
      <alignment horizontal="center" vertical="center"/>
    </xf>
    <xf numFmtId="0" fontId="43" fillId="5" borderId="2" xfId="0" applyFont="1" applyFill="1" applyBorder="1" applyAlignment="1">
      <alignment horizontal="center" vertical="center"/>
    </xf>
    <xf numFmtId="0" fontId="9" fillId="6" borderId="24" xfId="0" applyFont="1" applyFill="1" applyBorder="1" applyAlignment="1">
      <alignment horizontal="center" vertical="center"/>
    </xf>
    <xf numFmtId="0" fontId="9" fillId="6" borderId="0" xfId="0" applyFont="1" applyFill="1" applyAlignment="1">
      <alignment horizontal="center" vertical="center"/>
    </xf>
    <xf numFmtId="0" fontId="45" fillId="7" borderId="6" xfId="0" applyFont="1" applyFill="1" applyBorder="1" applyAlignment="1">
      <alignment horizontal="center" vertical="center"/>
    </xf>
    <xf numFmtId="0" fontId="45" fillId="7" borderId="1" xfId="0" applyFont="1" applyFill="1" applyBorder="1" applyAlignment="1">
      <alignment horizontal="center" vertical="center"/>
    </xf>
    <xf numFmtId="0" fontId="45" fillId="7" borderId="7" xfId="0" applyFont="1" applyFill="1" applyBorder="1" applyAlignment="1">
      <alignment horizontal="center" vertical="center"/>
    </xf>
    <xf numFmtId="0" fontId="9" fillId="6" borderId="4" xfId="0" applyFont="1" applyFill="1" applyBorder="1" applyAlignment="1">
      <alignment horizontal="center" vertical="center"/>
    </xf>
    <xf numFmtId="0" fontId="9" fillId="6" borderId="5" xfId="0" applyFont="1" applyFill="1" applyBorder="1" applyAlignment="1">
      <alignment horizontal="center" vertical="center"/>
    </xf>
    <xf numFmtId="0" fontId="45" fillId="0" borderId="3" xfId="0" applyFont="1" applyBorder="1" applyAlignment="1">
      <alignment horizontal="right" vertical="center" wrapText="1"/>
    </xf>
    <xf numFmtId="0" fontId="72" fillId="10" borderId="42" xfId="12" applyFont="1" applyFill="1" applyBorder="1" applyAlignment="1">
      <alignment horizontal="center" vertical="center"/>
    </xf>
    <xf numFmtId="0" fontId="72" fillId="10" borderId="43" xfId="12" applyFont="1" applyFill="1" applyBorder="1" applyAlignment="1">
      <alignment horizontal="center" vertical="center"/>
    </xf>
    <xf numFmtId="0" fontId="48" fillId="12" borderId="0" xfId="0" applyFont="1" applyFill="1" applyAlignment="1">
      <alignment horizontal="center" vertical="center"/>
    </xf>
    <xf numFmtId="0" fontId="45" fillId="0" borderId="0" xfId="0" applyFont="1" applyAlignment="1">
      <alignment horizontal="right" vertical="center" wrapText="1"/>
    </xf>
    <xf numFmtId="0" fontId="72" fillId="0" borderId="0" xfId="143" applyFont="1" applyAlignment="1">
      <alignment horizontal="center"/>
    </xf>
    <xf numFmtId="0" fontId="45" fillId="0" borderId="0" xfId="0" applyFont="1" applyAlignment="1">
      <alignment horizontal="center"/>
    </xf>
    <xf numFmtId="0" fontId="45" fillId="0" borderId="4" xfId="0" applyFont="1" applyFill="1" applyBorder="1" applyAlignment="1">
      <alignment horizontal="center" vertical="center"/>
    </xf>
    <xf numFmtId="0" fontId="45" fillId="0" borderId="5" xfId="0" applyFont="1" applyFill="1" applyBorder="1" applyAlignment="1">
      <alignment horizontal="center" vertical="center"/>
    </xf>
    <xf numFmtId="0" fontId="45" fillId="0" borderId="44" xfId="0" applyFont="1" applyFill="1" applyBorder="1" applyAlignment="1">
      <alignment horizontal="center" vertical="center"/>
    </xf>
    <xf numFmtId="0" fontId="46" fillId="0" borderId="0" xfId="143" applyFont="1" applyAlignment="1">
      <alignment horizontal="center"/>
    </xf>
    <xf numFmtId="0" fontId="46" fillId="12" borderId="0" xfId="129" applyFont="1" applyFill="1" applyAlignment="1">
      <alignment horizontal="center" vertical="center" wrapText="1"/>
    </xf>
    <xf numFmtId="0" fontId="46" fillId="0" borderId="30" xfId="143" applyFont="1" applyBorder="1" applyAlignment="1">
      <alignment horizontal="center"/>
    </xf>
    <xf numFmtId="0" fontId="75" fillId="0" borderId="31" xfId="143" applyFont="1" applyBorder="1" applyAlignment="1">
      <alignment horizontal="left" vertical="top" wrapText="1"/>
    </xf>
    <xf numFmtId="0" fontId="75" fillId="0" borderId="31" xfId="143" applyFont="1" applyBorder="1" applyAlignment="1">
      <alignment horizontal="left" vertical="top"/>
    </xf>
    <xf numFmtId="0" fontId="75" fillId="0" borderId="27" xfId="143" applyFont="1" applyBorder="1" applyAlignment="1">
      <alignment horizontal="left" vertical="top"/>
    </xf>
    <xf numFmtId="0" fontId="43" fillId="5" borderId="9" xfId="0" applyFont="1" applyFill="1" applyBorder="1" applyAlignment="1">
      <alignment horizontal="center" vertical="center" wrapText="1" readingOrder="2"/>
    </xf>
    <xf numFmtId="0" fontId="77" fillId="10" borderId="10" xfId="144" applyFont="1" applyFill="1" applyBorder="1" applyAlignment="1">
      <alignment horizontal="center" vertical="center"/>
    </xf>
    <xf numFmtId="0" fontId="77" fillId="10" borderId="2" xfId="144" applyFont="1" applyFill="1" applyBorder="1" applyAlignment="1">
      <alignment horizontal="left" vertical="center"/>
    </xf>
    <xf numFmtId="0" fontId="77" fillId="10" borderId="2" xfId="144" applyFont="1" applyFill="1" applyBorder="1" applyAlignment="1">
      <alignment horizontal="center" vertical="center"/>
    </xf>
    <xf numFmtId="2" fontId="46" fillId="10" borderId="2" xfId="145" applyNumberFormat="1" applyFont="1" applyFill="1" applyBorder="1" applyAlignment="1">
      <alignment horizontal="center" vertical="center"/>
    </xf>
    <xf numFmtId="168" fontId="46" fillId="10" borderId="2" xfId="145" applyNumberFormat="1" applyFont="1" applyFill="1" applyBorder="1" applyAlignment="1">
      <alignment horizontal="center" vertical="center"/>
    </xf>
    <xf numFmtId="168" fontId="46" fillId="10" borderId="28" xfId="145" applyNumberFormat="1" applyFont="1" applyFill="1" applyBorder="1" applyAlignment="1">
      <alignment horizontal="center" vertical="center"/>
    </xf>
    <xf numFmtId="0" fontId="77" fillId="0" borderId="10" xfId="144" applyFont="1" applyBorder="1" applyAlignment="1">
      <alignment horizontal="center" vertical="center"/>
    </xf>
    <xf numFmtId="0" fontId="46" fillId="0" borderId="2" xfId="144" applyFont="1" applyBorder="1" applyAlignment="1">
      <alignment horizontal="left" vertical="top" wrapText="1"/>
    </xf>
    <xf numFmtId="0" fontId="46" fillId="0" borderId="2" xfId="144" applyFont="1" applyBorder="1" applyAlignment="1">
      <alignment horizontal="center" vertical="center" wrapText="1"/>
    </xf>
    <xf numFmtId="2" fontId="46" fillId="0" borderId="2" xfId="144" applyNumberFormat="1" applyFont="1" applyBorder="1" applyAlignment="1">
      <alignment horizontal="center" vertical="center"/>
    </xf>
    <xf numFmtId="44" fontId="46" fillId="0" borderId="2" xfId="8" applyFont="1" applyFill="1" applyBorder="1" applyAlignment="1">
      <alignment horizontal="center" vertical="center"/>
    </xf>
    <xf numFmtId="44" fontId="46" fillId="0" borderId="4" xfId="8" applyFont="1" applyFill="1" applyBorder="1" applyAlignment="1">
      <alignment horizontal="center" vertical="center"/>
    </xf>
    <xf numFmtId="0" fontId="46" fillId="0" borderId="28" xfId="143" applyFont="1" applyBorder="1"/>
    <xf numFmtId="0" fontId="79" fillId="0" borderId="2" xfId="144" applyFont="1" applyBorder="1" applyAlignment="1">
      <alignment horizontal="left" vertical="top" wrapText="1"/>
    </xf>
    <xf numFmtId="0" fontId="79" fillId="0" borderId="2" xfId="10" applyFont="1" applyBorder="1" applyAlignment="1">
      <alignment horizontal="right" vertical="top" wrapText="1" readingOrder="2"/>
    </xf>
    <xf numFmtId="0" fontId="79" fillId="0" borderId="2" xfId="144" applyFont="1" applyBorder="1" applyAlignment="1">
      <alignment horizontal="center" vertical="center" wrapText="1"/>
    </xf>
    <xf numFmtId="2" fontId="79" fillId="0" borderId="2" xfId="144" applyNumberFormat="1" applyFont="1" applyBorder="1" applyAlignment="1">
      <alignment horizontal="center" vertical="center"/>
    </xf>
    <xf numFmtId="44" fontId="79" fillId="0" borderId="2" xfId="8" applyFont="1" applyFill="1" applyBorder="1" applyAlignment="1">
      <alignment horizontal="center" vertical="center"/>
    </xf>
    <xf numFmtId="44" fontId="79" fillId="0" borderId="4" xfId="8" applyFont="1" applyFill="1" applyBorder="1" applyAlignment="1">
      <alignment horizontal="center" vertical="center"/>
    </xf>
    <xf numFmtId="0" fontId="46" fillId="0" borderId="2" xfId="143" applyFont="1" applyBorder="1" applyAlignment="1">
      <alignment horizontal="left" vertical="top" wrapText="1"/>
    </xf>
    <xf numFmtId="0" fontId="46" fillId="10" borderId="2" xfId="144" applyFont="1" applyFill="1" applyBorder="1" applyAlignment="1">
      <alignment horizontal="left" vertical="top" wrapText="1"/>
    </xf>
    <xf numFmtId="0" fontId="46" fillId="10" borderId="2" xfId="144" applyFont="1" applyFill="1" applyBorder="1" applyAlignment="1">
      <alignment horizontal="center" vertical="center" wrapText="1"/>
    </xf>
    <xf numFmtId="2" fontId="46" fillId="10" borderId="2" xfId="144" applyNumberFormat="1" applyFont="1" applyFill="1" applyBorder="1" applyAlignment="1">
      <alignment horizontal="center" vertical="center"/>
    </xf>
    <xf numFmtId="44" fontId="46" fillId="10" borderId="2" xfId="8" applyFont="1" applyFill="1" applyBorder="1" applyAlignment="1">
      <alignment horizontal="center" vertical="center"/>
    </xf>
    <xf numFmtId="44" fontId="46" fillId="10" borderId="4" xfId="8" applyFont="1" applyFill="1" applyBorder="1" applyAlignment="1">
      <alignment horizontal="center" vertical="center"/>
    </xf>
    <xf numFmtId="44" fontId="46" fillId="10" borderId="28" xfId="8" applyFont="1" applyFill="1" applyBorder="1" applyAlignment="1">
      <alignment horizontal="center" vertical="center"/>
    </xf>
    <xf numFmtId="0" fontId="46" fillId="0" borderId="2" xfId="10" applyFont="1" applyBorder="1" applyAlignment="1">
      <alignment horizontal="right" vertical="center" wrapText="1" readingOrder="2"/>
    </xf>
    <xf numFmtId="0" fontId="77" fillId="0" borderId="10" xfId="10" applyFont="1" applyBorder="1" applyAlignment="1">
      <alignment horizontal="center" vertical="center"/>
    </xf>
    <xf numFmtId="0" fontId="46" fillId="0" borderId="2" xfId="10" applyFont="1" applyBorder="1" applyAlignment="1">
      <alignment horizontal="left" vertical="top" wrapText="1"/>
    </xf>
    <xf numFmtId="2" fontId="46" fillId="0" borderId="2" xfId="10" applyNumberFormat="1" applyFont="1" applyBorder="1" applyAlignment="1">
      <alignment horizontal="center" vertical="center"/>
    </xf>
    <xf numFmtId="0" fontId="46" fillId="0" borderId="2" xfId="143" applyFont="1" applyBorder="1"/>
    <xf numFmtId="0" fontId="77" fillId="0" borderId="11" xfId="10" applyFont="1" applyBorder="1" applyAlignment="1">
      <alignment horizontal="center" vertical="center"/>
    </xf>
    <xf numFmtId="0" fontId="46" fillId="0" borderId="8" xfId="10" applyFont="1" applyBorder="1" applyAlignment="1">
      <alignment horizontal="left" vertical="center" wrapText="1"/>
    </xf>
    <xf numFmtId="0" fontId="46" fillId="0" borderId="8" xfId="10" applyFont="1" applyBorder="1" applyAlignment="1">
      <alignment horizontal="right" vertical="top" wrapText="1" readingOrder="2"/>
    </xf>
    <xf numFmtId="2" fontId="46" fillId="0" borderId="8" xfId="10" applyNumberFormat="1" applyFont="1" applyBorder="1" applyAlignment="1">
      <alignment horizontal="center" vertical="center"/>
    </xf>
    <xf numFmtId="44" fontId="46" fillId="0" borderId="8" xfId="8" applyFont="1" applyFill="1" applyBorder="1" applyAlignment="1">
      <alignment horizontal="center" vertical="center"/>
    </xf>
    <xf numFmtId="0" fontId="43" fillId="0" borderId="2" xfId="124" applyFont="1" applyBorder="1" applyAlignment="1">
      <alignment vertical="center"/>
    </xf>
    <xf numFmtId="0" fontId="46" fillId="0" borderId="8" xfId="10" applyFont="1" applyBorder="1" applyAlignment="1">
      <alignment horizontal="left" vertical="top" wrapText="1"/>
    </xf>
    <xf numFmtId="0" fontId="79" fillId="0" borderId="8" xfId="144" applyFont="1" applyBorder="1" applyAlignment="1">
      <alignment horizontal="center" vertical="center" wrapText="1"/>
    </xf>
    <xf numFmtId="0" fontId="43" fillId="0" borderId="8" xfId="124" applyFont="1" applyBorder="1"/>
    <xf numFmtId="0" fontId="46" fillId="10" borderId="30" xfId="11" applyFont="1" applyFill="1" applyBorder="1" applyAlignment="1">
      <alignment horizontal="center" vertical="center"/>
    </xf>
    <xf numFmtId="0" fontId="46" fillId="10" borderId="31" xfId="11" applyFont="1" applyFill="1" applyBorder="1" applyAlignment="1">
      <alignment horizontal="center" vertical="center"/>
    </xf>
    <xf numFmtId="0" fontId="46" fillId="10" borderId="27" xfId="11" applyFont="1" applyFill="1" applyBorder="1" applyAlignment="1">
      <alignment horizontal="center" vertical="center"/>
    </xf>
    <xf numFmtId="44" fontId="46" fillId="10" borderId="23" xfId="11" applyNumberFormat="1" applyFont="1" applyFill="1" applyBorder="1" applyAlignment="1">
      <alignment horizontal="center" vertical="center"/>
    </xf>
    <xf numFmtId="0" fontId="46" fillId="10" borderId="29" xfId="11" applyFont="1" applyFill="1" applyBorder="1" applyAlignment="1">
      <alignment horizontal="center" vertical="center"/>
    </xf>
    <xf numFmtId="0" fontId="82" fillId="0" borderId="0" xfId="143" applyFont="1" applyAlignment="1">
      <alignment horizontal="center"/>
    </xf>
    <xf numFmtId="0" fontId="46" fillId="0" borderId="25" xfId="11" applyFont="1" applyBorder="1" applyAlignment="1">
      <alignment horizontal="center"/>
    </xf>
    <xf numFmtId="0" fontId="82" fillId="0" borderId="0" xfId="146" applyFont="1" applyAlignment="1">
      <alignment horizontal="center" vertical="center"/>
    </xf>
    <xf numFmtId="44" fontId="82" fillId="0" borderId="0" xfId="146" applyNumberFormat="1" applyFont="1" applyAlignment="1">
      <alignment horizontal="center" vertical="center"/>
    </xf>
    <xf numFmtId="44" fontId="82" fillId="0" borderId="0" xfId="8" applyFont="1" applyFill="1" applyBorder="1" applyAlignment="1">
      <alignment horizontal="center" vertical="center"/>
    </xf>
    <xf numFmtId="0" fontId="43" fillId="68" borderId="30" xfId="0" applyFont="1" applyFill="1" applyBorder="1" applyAlignment="1">
      <alignment horizontal="center" vertical="center" wrapText="1"/>
    </xf>
    <xf numFmtId="0" fontId="43" fillId="68" borderId="27" xfId="0" applyFont="1" applyFill="1" applyBorder="1" applyAlignment="1">
      <alignment horizontal="center" vertical="center" wrapText="1"/>
    </xf>
    <xf numFmtId="0" fontId="43" fillId="68" borderId="31" xfId="0" applyFont="1" applyFill="1" applyBorder="1" applyAlignment="1">
      <alignment horizontal="center" vertical="center" wrapText="1"/>
    </xf>
    <xf numFmtId="0" fontId="43" fillId="69" borderId="30" xfId="124" applyFont="1" applyFill="1" applyBorder="1" applyAlignment="1">
      <alignment vertical="center"/>
    </xf>
    <xf numFmtId="0" fontId="43" fillId="69" borderId="27" xfId="124" applyFont="1" applyFill="1" applyBorder="1" applyAlignment="1">
      <alignment horizontal="center" vertical="center"/>
    </xf>
    <xf numFmtId="44" fontId="43" fillId="69" borderId="30" xfId="124" applyNumberFormat="1" applyFont="1" applyFill="1" applyBorder="1" applyAlignment="1">
      <alignment vertical="center"/>
    </xf>
    <xf numFmtId="44" fontId="43" fillId="69" borderId="31" xfId="124" applyNumberFormat="1" applyFont="1" applyFill="1" applyBorder="1" applyAlignment="1">
      <alignment vertical="center"/>
    </xf>
    <xf numFmtId="44" fontId="43" fillId="69" borderId="27" xfId="124" applyNumberFormat="1" applyFont="1" applyFill="1" applyBorder="1" applyAlignment="1">
      <alignment vertical="center"/>
    </xf>
    <xf numFmtId="171" fontId="43" fillId="69" borderId="30" xfId="5" applyNumberFormat="1" applyFont="1" applyFill="1" applyBorder="1" applyAlignment="1">
      <alignment vertical="center"/>
    </xf>
    <xf numFmtId="171" fontId="43" fillId="69" borderId="31" xfId="5" applyNumberFormat="1" applyFont="1" applyFill="1" applyBorder="1" applyAlignment="1">
      <alignment vertical="center"/>
    </xf>
    <xf numFmtId="171" fontId="43" fillId="69" borderId="27" xfId="5" applyNumberFormat="1" applyFont="1" applyFill="1" applyBorder="1" applyAlignment="1">
      <alignment vertical="center"/>
    </xf>
    <xf numFmtId="0" fontId="46" fillId="0" borderId="30" xfId="143" applyFont="1" applyBorder="1" applyAlignment="1">
      <alignment horizontal="left" vertical="center" wrapText="1"/>
    </xf>
    <xf numFmtId="0" fontId="46" fillId="0" borderId="27" xfId="143" applyFont="1" applyBorder="1" applyAlignment="1">
      <alignment horizontal="left" vertical="center" wrapText="1"/>
    </xf>
    <xf numFmtId="0" fontId="46" fillId="0" borderId="30" xfId="143" applyFont="1" applyBorder="1" applyAlignment="1">
      <alignment horizontal="right" vertical="center" wrapText="1"/>
    </xf>
    <xf numFmtId="0" fontId="46" fillId="0" borderId="31" xfId="143" applyFont="1" applyBorder="1" applyAlignment="1">
      <alignment horizontal="right" vertical="center" wrapText="1"/>
    </xf>
    <xf numFmtId="0" fontId="46" fillId="0" borderId="27" xfId="143" applyFont="1" applyBorder="1" applyAlignment="1">
      <alignment horizontal="right" vertical="center" wrapText="1"/>
    </xf>
    <xf numFmtId="0" fontId="13" fillId="0" borderId="2" xfId="6" applyFont="1" applyBorder="1" applyAlignment="1">
      <alignment horizontal="left" vertical="top" wrapText="1"/>
    </xf>
    <xf numFmtId="44" fontId="13" fillId="0" borderId="2" xfId="8" applyFont="1" applyFill="1" applyBorder="1" applyAlignment="1">
      <alignment horizontal="center" vertical="center"/>
    </xf>
    <xf numFmtId="43" fontId="13" fillId="0" borderId="2" xfId="9" applyFont="1" applyFill="1" applyBorder="1" applyAlignment="1">
      <alignment horizontal="center" vertical="center"/>
    </xf>
    <xf numFmtId="43" fontId="12" fillId="0" borderId="2" xfId="9" applyFont="1" applyFill="1" applyBorder="1" applyAlignment="1">
      <alignment horizontal="center" vertical="center"/>
    </xf>
    <xf numFmtId="44" fontId="12" fillId="0" borderId="2" xfId="8" applyFont="1" applyFill="1" applyBorder="1" applyAlignment="1">
      <alignment horizontal="center" vertical="center"/>
    </xf>
    <xf numFmtId="44" fontId="12" fillId="0" borderId="8" xfId="8" applyFont="1" applyFill="1" applyBorder="1" applyAlignment="1">
      <alignment horizontal="center" vertical="center"/>
    </xf>
    <xf numFmtId="43" fontId="13" fillId="0" borderId="8" xfId="9" applyFont="1" applyFill="1" applyBorder="1" applyAlignment="1">
      <alignment horizontal="center" vertical="center"/>
    </xf>
    <xf numFmtId="0" fontId="9" fillId="0" borderId="8" xfId="0" applyFont="1" applyBorder="1"/>
    <xf numFmtId="0" fontId="42" fillId="10" borderId="23" xfId="11" applyFont="1" applyFill="1" applyBorder="1" applyAlignment="1">
      <alignment horizontal="center"/>
    </xf>
    <xf numFmtId="0" fontId="9" fillId="6" borderId="27" xfId="0" applyFont="1" applyFill="1" applyBorder="1"/>
    <xf numFmtId="0" fontId="48" fillId="69" borderId="30" xfId="0" applyFont="1" applyFill="1" applyBorder="1" applyAlignment="1">
      <alignment horizontal="center" vertical="center"/>
    </xf>
    <xf numFmtId="0" fontId="9" fillId="0" borderId="0" xfId="0" applyFont="1"/>
    <xf numFmtId="0" fontId="9" fillId="0" borderId="0" xfId="0" applyFont="1" applyAlignment="1">
      <alignment horizontal="right" readingOrder="2"/>
    </xf>
    <xf numFmtId="0" fontId="9" fillId="0" borderId="2" xfId="0" applyFont="1" applyBorder="1" applyAlignment="1">
      <alignment horizontal="center" vertical="center"/>
    </xf>
    <xf numFmtId="0" fontId="9" fillId="0" borderId="2" xfId="0" applyFont="1" applyBorder="1" applyAlignment="1">
      <alignment vertical="center" wrapText="1"/>
    </xf>
    <xf numFmtId="166" fontId="9" fillId="0" borderId="2" xfId="5" applyNumberFormat="1" applyFont="1" applyFill="1" applyBorder="1" applyAlignment="1">
      <alignment horizontal="center" vertical="center"/>
    </xf>
    <xf numFmtId="0" fontId="9" fillId="0" borderId="2" xfId="0" applyFont="1" applyBorder="1" applyAlignment="1">
      <alignment vertical="center"/>
    </xf>
    <xf numFmtId="0" fontId="9" fillId="6" borderId="0" xfId="0" applyFont="1" applyFill="1" applyAlignment="1">
      <alignment vertical="center"/>
    </xf>
    <xf numFmtId="0" fontId="9" fillId="6" borderId="25" xfId="0" applyFont="1" applyFill="1" applyBorder="1" applyAlignment="1">
      <alignment vertical="center"/>
    </xf>
    <xf numFmtId="0" fontId="9" fillId="0" borderId="2" xfId="0" applyFont="1" applyBorder="1" applyAlignment="1">
      <alignment horizontal="center" vertical="center"/>
    </xf>
    <xf numFmtId="0" fontId="9" fillId="0" borderId="2" xfId="124" applyFont="1" applyBorder="1" applyAlignment="1">
      <alignment horizontal="center" vertical="center"/>
    </xf>
    <xf numFmtId="0" fontId="9" fillId="0" borderId="2" xfId="5" applyNumberFormat="1" applyFont="1" applyFill="1" applyBorder="1" applyAlignment="1">
      <alignment horizontal="center" vertical="center"/>
    </xf>
    <xf numFmtId="0" fontId="45" fillId="0" borderId="2" xfId="0" applyFont="1" applyBorder="1" applyAlignment="1">
      <alignment horizontal="center" vertical="center" wrapText="1"/>
    </xf>
    <xf numFmtId="0" fontId="43" fillId="0" borderId="2" xfId="0" applyFont="1" applyBorder="1" applyAlignment="1">
      <alignment horizontal="left" vertical="center" wrapText="1"/>
    </xf>
    <xf numFmtId="0" fontId="43" fillId="0" borderId="2" xfId="0" applyFont="1" applyBorder="1" applyAlignment="1">
      <alignment horizontal="right" vertical="center" wrapText="1" readingOrder="2"/>
    </xf>
    <xf numFmtId="0" fontId="43" fillId="0" borderId="2" xfId="0" applyFont="1" applyBorder="1" applyAlignment="1">
      <alignment horizontal="center" vertical="center"/>
    </xf>
    <xf numFmtId="0" fontId="43" fillId="0" borderId="2" xfId="5" applyNumberFormat="1" applyFont="1" applyBorder="1" applyAlignment="1">
      <alignment horizontal="center" vertical="center"/>
    </xf>
    <xf numFmtId="166" fontId="43" fillId="0" borderId="2" xfId="5" applyNumberFormat="1" applyFont="1" applyBorder="1" applyAlignment="1">
      <alignment horizontal="center" vertical="center"/>
    </xf>
    <xf numFmtId="0" fontId="9" fillId="0" borderId="2" xfId="0" applyFont="1" applyBorder="1" applyAlignment="1">
      <alignment horizontal="left" vertical="center" wrapText="1"/>
    </xf>
    <xf numFmtId="0" fontId="9" fillId="0" borderId="2" xfId="5" applyNumberFormat="1" applyFont="1" applyBorder="1" applyAlignment="1">
      <alignment horizontal="center" vertical="center"/>
    </xf>
    <xf numFmtId="166" fontId="9" fillId="0" borderId="2" xfId="5" applyNumberFormat="1" applyFont="1" applyBorder="1" applyAlignment="1">
      <alignment horizontal="center" vertical="center"/>
    </xf>
    <xf numFmtId="0" fontId="9" fillId="0" borderId="8" xfId="0" applyFont="1" applyBorder="1" applyAlignment="1">
      <alignment horizontal="center" vertical="center"/>
    </xf>
    <xf numFmtId="0" fontId="9" fillId="0" borderId="8" xfId="0" applyFont="1" applyBorder="1" applyAlignment="1">
      <alignment horizontal="left" vertical="center" wrapText="1"/>
    </xf>
    <xf numFmtId="0" fontId="9" fillId="0" borderId="8" xfId="5" applyNumberFormat="1" applyFont="1" applyBorder="1" applyAlignment="1">
      <alignment horizontal="center" vertical="center"/>
    </xf>
  </cellXfs>
  <cellStyles count="150">
    <cellStyle name="20% - Accent1 2" xfId="18" xr:uid="{00000000-0005-0000-0000-000000000000}"/>
    <cellStyle name="20% - Accent1 2 2" xfId="19" xr:uid="{00000000-0005-0000-0000-000001000000}"/>
    <cellStyle name="20% - Accent1 3" xfId="17" xr:uid="{00000000-0005-0000-0000-000002000000}"/>
    <cellStyle name="20% - Accent2 2" xfId="21" xr:uid="{00000000-0005-0000-0000-000003000000}"/>
    <cellStyle name="20% - Accent2 2 2" xfId="22" xr:uid="{00000000-0005-0000-0000-000004000000}"/>
    <cellStyle name="20% - Accent2 3" xfId="20" xr:uid="{00000000-0005-0000-0000-000005000000}"/>
    <cellStyle name="20% - Accent3 2" xfId="24" xr:uid="{00000000-0005-0000-0000-000006000000}"/>
    <cellStyle name="20% - Accent3 2 2" xfId="25" xr:uid="{00000000-0005-0000-0000-000007000000}"/>
    <cellStyle name="20% - Accent3 3" xfId="23" xr:uid="{00000000-0005-0000-0000-000008000000}"/>
    <cellStyle name="20% - Accent4 2" xfId="27" xr:uid="{00000000-0005-0000-0000-000009000000}"/>
    <cellStyle name="20% - Accent4 2 2" xfId="28" xr:uid="{00000000-0005-0000-0000-00000A000000}"/>
    <cellStyle name="20% - Accent4 3" xfId="26" xr:uid="{00000000-0005-0000-0000-00000B000000}"/>
    <cellStyle name="20% - Accent5 2" xfId="30" xr:uid="{00000000-0005-0000-0000-00000C000000}"/>
    <cellStyle name="20% - Accent5 2 2" xfId="31" xr:uid="{00000000-0005-0000-0000-00000D000000}"/>
    <cellStyle name="20% - Accent5 3" xfId="29" xr:uid="{00000000-0005-0000-0000-00000E000000}"/>
    <cellStyle name="20% - Accent6 2" xfId="33" xr:uid="{00000000-0005-0000-0000-00000F000000}"/>
    <cellStyle name="20% - Accent6 2 2" xfId="34" xr:uid="{00000000-0005-0000-0000-000010000000}"/>
    <cellStyle name="20% - Accent6 3" xfId="32" xr:uid="{00000000-0005-0000-0000-000011000000}"/>
    <cellStyle name="40% - Accent1 2" xfId="36" xr:uid="{00000000-0005-0000-0000-000012000000}"/>
    <cellStyle name="40% - Accent1 2 2" xfId="37" xr:uid="{00000000-0005-0000-0000-000013000000}"/>
    <cellStyle name="40% - Accent1 3" xfId="35" xr:uid="{00000000-0005-0000-0000-000014000000}"/>
    <cellStyle name="40% - Accent2 2" xfId="39" xr:uid="{00000000-0005-0000-0000-000015000000}"/>
    <cellStyle name="40% - Accent2 2 2" xfId="40" xr:uid="{00000000-0005-0000-0000-000016000000}"/>
    <cellStyle name="40% - Accent2 3" xfId="38" xr:uid="{00000000-0005-0000-0000-000017000000}"/>
    <cellStyle name="40% - Accent3 2" xfId="42" xr:uid="{00000000-0005-0000-0000-000018000000}"/>
    <cellStyle name="40% - Accent3 2 2" xfId="43" xr:uid="{00000000-0005-0000-0000-000019000000}"/>
    <cellStyle name="40% - Accent3 3" xfId="41" xr:uid="{00000000-0005-0000-0000-00001A000000}"/>
    <cellStyle name="40% - Accent4 2" xfId="45" xr:uid="{00000000-0005-0000-0000-00001B000000}"/>
    <cellStyle name="40% - Accent4 2 2" xfId="46" xr:uid="{00000000-0005-0000-0000-00001C000000}"/>
    <cellStyle name="40% - Accent4 3" xfId="44" xr:uid="{00000000-0005-0000-0000-00001D000000}"/>
    <cellStyle name="40% - Accent5 2" xfId="48" xr:uid="{00000000-0005-0000-0000-00001E000000}"/>
    <cellStyle name="40% - Accent5 2 2" xfId="4" xr:uid="{00000000-0005-0000-0000-00001F000000}"/>
    <cellStyle name="40% - Accent5 3" xfId="47" xr:uid="{00000000-0005-0000-0000-000020000000}"/>
    <cellStyle name="40% - Accent6 2" xfId="50" xr:uid="{00000000-0005-0000-0000-000021000000}"/>
    <cellStyle name="40% - Accent6 2 2" xfId="51" xr:uid="{00000000-0005-0000-0000-000022000000}"/>
    <cellStyle name="40% - Accent6 3" xfId="49" xr:uid="{00000000-0005-0000-0000-000023000000}"/>
    <cellStyle name="60% - Accent1 2" xfId="53" xr:uid="{00000000-0005-0000-0000-000024000000}"/>
    <cellStyle name="60% - Accent1 3" xfId="52" xr:uid="{00000000-0005-0000-0000-000025000000}"/>
    <cellStyle name="60% - Accent2 2" xfId="55" xr:uid="{00000000-0005-0000-0000-000026000000}"/>
    <cellStyle name="60% - Accent2 3" xfId="54" xr:uid="{00000000-0005-0000-0000-000027000000}"/>
    <cellStyle name="60% - Accent3 2" xfId="57" xr:uid="{00000000-0005-0000-0000-000028000000}"/>
    <cellStyle name="60% - Accent3 3" xfId="56" xr:uid="{00000000-0005-0000-0000-000029000000}"/>
    <cellStyle name="60% - Accent4 2" xfId="59" xr:uid="{00000000-0005-0000-0000-00002A000000}"/>
    <cellStyle name="60% - Accent4 3" xfId="58" xr:uid="{00000000-0005-0000-0000-00002B000000}"/>
    <cellStyle name="60% - Accent5 2" xfId="61" xr:uid="{00000000-0005-0000-0000-00002C000000}"/>
    <cellStyle name="60% - Accent5 3" xfId="60" xr:uid="{00000000-0005-0000-0000-00002D000000}"/>
    <cellStyle name="60% - Accent6 2" xfId="63" xr:uid="{00000000-0005-0000-0000-00002E000000}"/>
    <cellStyle name="60% - Accent6 3" xfId="62" xr:uid="{00000000-0005-0000-0000-00002F000000}"/>
    <cellStyle name="Accent1 2" xfId="2" xr:uid="{00000000-0005-0000-0000-000030000000}"/>
    <cellStyle name="Accent1 3" xfId="64" xr:uid="{00000000-0005-0000-0000-000031000000}"/>
    <cellStyle name="Accent2 2" xfId="66" xr:uid="{00000000-0005-0000-0000-000032000000}"/>
    <cellStyle name="Accent2 3" xfId="65" xr:uid="{00000000-0005-0000-0000-000033000000}"/>
    <cellStyle name="Accent3 2" xfId="68" xr:uid="{00000000-0005-0000-0000-000034000000}"/>
    <cellStyle name="Accent3 3" xfId="67" xr:uid="{00000000-0005-0000-0000-000035000000}"/>
    <cellStyle name="Accent4 2" xfId="70" xr:uid="{00000000-0005-0000-0000-000036000000}"/>
    <cellStyle name="Accent4 3" xfId="69" xr:uid="{00000000-0005-0000-0000-000037000000}"/>
    <cellStyle name="Accent5 2" xfId="3" xr:uid="{00000000-0005-0000-0000-000038000000}"/>
    <cellStyle name="Accent5 3" xfId="71" xr:uid="{00000000-0005-0000-0000-000039000000}"/>
    <cellStyle name="Accent6 2" xfId="73" xr:uid="{00000000-0005-0000-0000-00003A000000}"/>
    <cellStyle name="Accent6 3" xfId="72" xr:uid="{00000000-0005-0000-0000-00003B000000}"/>
    <cellStyle name="Bad 2" xfId="75" xr:uid="{00000000-0005-0000-0000-00003C000000}"/>
    <cellStyle name="Bad 3" xfId="74" xr:uid="{00000000-0005-0000-0000-00003D000000}"/>
    <cellStyle name="Calculation 2" xfId="77" xr:uid="{00000000-0005-0000-0000-00003E000000}"/>
    <cellStyle name="Calculation 3" xfId="76" xr:uid="{00000000-0005-0000-0000-00003F000000}"/>
    <cellStyle name="Check Cell 2" xfId="79" xr:uid="{00000000-0005-0000-0000-000040000000}"/>
    <cellStyle name="Check Cell 3" xfId="78" xr:uid="{00000000-0005-0000-0000-000041000000}"/>
    <cellStyle name="Comma [0] 2" xfId="116" xr:uid="{00000000-0005-0000-0000-000042000000}"/>
    <cellStyle name="Comma [0] 3" xfId="81" xr:uid="{00000000-0005-0000-0000-000043000000}"/>
    <cellStyle name="Comma 2" xfId="128" xr:uid="{00000000-0005-0000-0000-000044000000}"/>
    <cellStyle name="Comma 2 2" xfId="9" xr:uid="{00000000-0005-0000-0000-000045000000}"/>
    <cellStyle name="Comma 2 2 2" xfId="135" xr:uid="{00000000-0005-0000-0000-000046000000}"/>
    <cellStyle name="Comma 2 2 3" xfId="142" xr:uid="{00000000-0005-0000-0000-000047000000}"/>
    <cellStyle name="Comma 3" xfId="131" xr:uid="{00000000-0005-0000-0000-000048000000}"/>
    <cellStyle name="Comma 3 2" xfId="13" xr:uid="{00000000-0005-0000-0000-000049000000}"/>
    <cellStyle name="Comma 3 2 2" xfId="7" xr:uid="{00000000-0005-0000-0000-00004A000000}"/>
    <cellStyle name="Comma 3 2 2 2" xfId="145" xr:uid="{00000000-0005-0000-0000-00004B000000}"/>
    <cellStyle name="Comma 3 3" xfId="140" xr:uid="{00000000-0005-0000-0000-00004C000000}"/>
    <cellStyle name="Comma 4" xfId="121" xr:uid="{00000000-0005-0000-0000-00004D000000}"/>
    <cellStyle name="Comma 5" xfId="137" xr:uid="{00000000-0005-0000-0000-00004E000000}"/>
    <cellStyle name="Comma 6" xfId="80" xr:uid="{00000000-0005-0000-0000-00004F000000}"/>
    <cellStyle name="Currency" xfId="138" builtinId="4"/>
    <cellStyle name="Currency [0] 2" xfId="83" xr:uid="{00000000-0005-0000-0000-000051000000}"/>
    <cellStyle name="Currency 2" xfId="5" xr:uid="{00000000-0005-0000-0000-000052000000}"/>
    <cellStyle name="Currency 2 2" xfId="8" xr:uid="{00000000-0005-0000-0000-000053000000}"/>
    <cellStyle name="Currency 2 2 2" xfId="126" xr:uid="{00000000-0005-0000-0000-000054000000}"/>
    <cellStyle name="Currency 3" xfId="82" xr:uid="{00000000-0005-0000-0000-000055000000}"/>
    <cellStyle name="Currency 3 2" xfId="139" xr:uid="{00000000-0005-0000-0000-000056000000}"/>
    <cellStyle name="Explanatory Text 2" xfId="85" xr:uid="{00000000-0005-0000-0000-000057000000}"/>
    <cellStyle name="Explanatory Text 3" xfId="84" xr:uid="{00000000-0005-0000-0000-000058000000}"/>
    <cellStyle name="Good 2" xfId="87" xr:uid="{00000000-0005-0000-0000-000059000000}"/>
    <cellStyle name="Good 3" xfId="86" xr:uid="{00000000-0005-0000-0000-00005A000000}"/>
    <cellStyle name="Heading 1 2" xfId="89" xr:uid="{00000000-0005-0000-0000-00005B000000}"/>
    <cellStyle name="Heading 1 3" xfId="88" xr:uid="{00000000-0005-0000-0000-00005C000000}"/>
    <cellStyle name="Heading 2 2" xfId="91" xr:uid="{00000000-0005-0000-0000-00005D000000}"/>
    <cellStyle name="Heading 2 2 2" xfId="92" xr:uid="{00000000-0005-0000-0000-00005E000000}"/>
    <cellStyle name="Heading 2 3" xfId="90" xr:uid="{00000000-0005-0000-0000-00005F000000}"/>
    <cellStyle name="Heading 3 2" xfId="94" xr:uid="{00000000-0005-0000-0000-000060000000}"/>
    <cellStyle name="Heading 3 3" xfId="93" xr:uid="{00000000-0005-0000-0000-000061000000}"/>
    <cellStyle name="Heading 4 2" xfId="96" xr:uid="{00000000-0005-0000-0000-000062000000}"/>
    <cellStyle name="Heading 4 3" xfId="95" xr:uid="{00000000-0005-0000-0000-000063000000}"/>
    <cellStyle name="Input 2" xfId="98" xr:uid="{00000000-0005-0000-0000-000064000000}"/>
    <cellStyle name="Input 3" xfId="97" xr:uid="{00000000-0005-0000-0000-000065000000}"/>
    <cellStyle name="Linked Cell 2" xfId="100" xr:uid="{00000000-0005-0000-0000-000066000000}"/>
    <cellStyle name="Linked Cell 3" xfId="99" xr:uid="{00000000-0005-0000-0000-000067000000}"/>
    <cellStyle name="Neutral 2" xfId="102" xr:uid="{00000000-0005-0000-0000-000068000000}"/>
    <cellStyle name="Neutral 3" xfId="101" xr:uid="{00000000-0005-0000-0000-000069000000}"/>
    <cellStyle name="Normal" xfId="0" builtinId="0"/>
    <cellStyle name="Normal 16 2" xfId="114" xr:uid="{00000000-0005-0000-0000-00006B000000}"/>
    <cellStyle name="Normal 2" xfId="1" xr:uid="{00000000-0005-0000-0000-00006C000000}"/>
    <cellStyle name="Normal 2 2" xfId="117" xr:uid="{00000000-0005-0000-0000-00006D000000}"/>
    <cellStyle name="Normal 2 2 2" xfId="127" xr:uid="{00000000-0005-0000-0000-00006E000000}"/>
    <cellStyle name="Normal 2 2 2 2" xfId="129" xr:uid="{00000000-0005-0000-0000-00006F000000}"/>
    <cellStyle name="Normal 2 2 2 2 2" xfId="143" xr:uid="{00000000-0005-0000-0000-000070000000}"/>
    <cellStyle name="Normal 2 2 3" xfId="14" xr:uid="{00000000-0005-0000-0000-000071000000}"/>
    <cellStyle name="Normal 2 2 3 2" xfId="12" xr:uid="{00000000-0005-0000-0000-000072000000}"/>
    <cellStyle name="Normal 2 2 3 2 2" xfId="146" xr:uid="{00000000-0005-0000-0000-000073000000}"/>
    <cellStyle name="Normal 2 3" xfId="115" xr:uid="{00000000-0005-0000-0000-000074000000}"/>
    <cellStyle name="Normal 2 3 2" xfId="133" xr:uid="{00000000-0005-0000-0000-000075000000}"/>
    <cellStyle name="Normal 2 3 3" xfId="10" xr:uid="{00000000-0005-0000-0000-000076000000}"/>
    <cellStyle name="Normal 2 3 3 2" xfId="6" xr:uid="{00000000-0005-0000-0000-000077000000}"/>
    <cellStyle name="Normal 2 3 3 2 2" xfId="144" xr:uid="{00000000-0005-0000-0000-000078000000}"/>
    <cellStyle name="Normal 2 4" xfId="15" xr:uid="{00000000-0005-0000-0000-000079000000}"/>
    <cellStyle name="Normal 2 5" xfId="136" xr:uid="{00000000-0005-0000-0000-00007A000000}"/>
    <cellStyle name="Normal 3" xfId="16" xr:uid="{00000000-0005-0000-0000-00007B000000}"/>
    <cellStyle name="Normal 3 2" xfId="130" xr:uid="{00000000-0005-0000-0000-00007C000000}"/>
    <cellStyle name="Normal 3 2 2 2" xfId="11" xr:uid="{00000000-0005-0000-0000-00007D000000}"/>
    <cellStyle name="Normal 3 3" xfId="122" xr:uid="{00000000-0005-0000-0000-00007E000000}"/>
    <cellStyle name="Normal 3 4" xfId="148" xr:uid="{61857226-6D28-49EF-AFA5-6750BDD32A9D}"/>
    <cellStyle name="Normal 4" xfId="119" xr:uid="{00000000-0005-0000-0000-00007F000000}"/>
    <cellStyle name="Normal 4 2" xfId="123" xr:uid="{00000000-0005-0000-0000-000080000000}"/>
    <cellStyle name="Normal 4 2 2" xfId="124" xr:uid="{00000000-0005-0000-0000-000081000000}"/>
    <cellStyle name="Normal 5" xfId="132" xr:uid="{00000000-0005-0000-0000-000082000000}"/>
    <cellStyle name="Normal 5 2" xfId="134" xr:uid="{00000000-0005-0000-0000-000083000000}"/>
    <cellStyle name="Normal 5 3" xfId="147" xr:uid="{F9A251E0-3CAC-4E67-A40D-CDD2CACAB831}"/>
    <cellStyle name="Normal 6" xfId="141" xr:uid="{00000000-0005-0000-0000-000084000000}"/>
    <cellStyle name="Normal 7" xfId="120" xr:uid="{00000000-0005-0000-0000-000085000000}"/>
    <cellStyle name="Normale 2" xfId="125" xr:uid="{00000000-0005-0000-0000-000086000000}"/>
    <cellStyle name="Note 2" xfId="104" xr:uid="{00000000-0005-0000-0000-000087000000}"/>
    <cellStyle name="Note 3" xfId="103" xr:uid="{00000000-0005-0000-0000-000088000000}"/>
    <cellStyle name="Output 2" xfId="106" xr:uid="{00000000-0005-0000-0000-000089000000}"/>
    <cellStyle name="Output 3" xfId="105" xr:uid="{00000000-0005-0000-0000-00008A000000}"/>
    <cellStyle name="Percent 2" xfId="118" xr:uid="{00000000-0005-0000-0000-00008B000000}"/>
    <cellStyle name="Percent 2 2" xfId="149" xr:uid="{CC8FB2FD-CE38-4BE5-A608-2EFC66B82067}"/>
    <cellStyle name="Percent 3" xfId="107" xr:uid="{00000000-0005-0000-0000-00008C000000}"/>
    <cellStyle name="Title 2" xfId="109" xr:uid="{00000000-0005-0000-0000-00008D000000}"/>
    <cellStyle name="Title 3" xfId="108" xr:uid="{00000000-0005-0000-0000-00008E000000}"/>
    <cellStyle name="Total 2" xfId="111" xr:uid="{00000000-0005-0000-0000-00008F000000}"/>
    <cellStyle name="Total 3" xfId="110" xr:uid="{00000000-0005-0000-0000-000090000000}"/>
    <cellStyle name="Warning Text 2" xfId="113" xr:uid="{00000000-0005-0000-0000-000091000000}"/>
    <cellStyle name="Warning Text 3" xfId="112" xr:uid="{00000000-0005-0000-0000-00009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jpeg"/><Relationship Id="rId13" Type="http://schemas.openxmlformats.org/officeDocument/2006/relationships/image" Target="../media/image18.jpeg"/><Relationship Id="rId3" Type="http://schemas.openxmlformats.org/officeDocument/2006/relationships/image" Target="../media/image8.jpeg"/><Relationship Id="rId7" Type="http://schemas.openxmlformats.org/officeDocument/2006/relationships/image" Target="../media/image12.jpeg"/><Relationship Id="rId12" Type="http://schemas.openxmlformats.org/officeDocument/2006/relationships/image" Target="../media/image17.jpeg"/><Relationship Id="rId2" Type="http://schemas.openxmlformats.org/officeDocument/2006/relationships/image" Target="../media/image7.jpeg"/><Relationship Id="rId16" Type="http://schemas.openxmlformats.org/officeDocument/2006/relationships/image" Target="../media/image21.jpeg"/><Relationship Id="rId1" Type="http://schemas.openxmlformats.org/officeDocument/2006/relationships/image" Target="../media/image6.jpeg"/><Relationship Id="rId6" Type="http://schemas.openxmlformats.org/officeDocument/2006/relationships/image" Target="../media/image11.jpeg"/><Relationship Id="rId11" Type="http://schemas.openxmlformats.org/officeDocument/2006/relationships/image" Target="../media/image16.jpeg"/><Relationship Id="rId5" Type="http://schemas.openxmlformats.org/officeDocument/2006/relationships/image" Target="../media/image10.jpeg"/><Relationship Id="rId15" Type="http://schemas.openxmlformats.org/officeDocument/2006/relationships/image" Target="../media/image20.jpeg"/><Relationship Id="rId10" Type="http://schemas.openxmlformats.org/officeDocument/2006/relationships/image" Target="../media/image15.jpeg"/><Relationship Id="rId4" Type="http://schemas.openxmlformats.org/officeDocument/2006/relationships/image" Target="../media/image9.jpeg"/><Relationship Id="rId9" Type="http://schemas.openxmlformats.org/officeDocument/2006/relationships/image" Target="../media/image14.jpeg"/><Relationship Id="rId14" Type="http://schemas.openxmlformats.org/officeDocument/2006/relationships/image" Target="../media/image19.jpeg"/></Relationships>
</file>

<file path=xl/drawings/_rels/drawing5.xml.rels><?xml version="1.0" encoding="UTF-8" standalone="yes"?>
<Relationships xmlns="http://schemas.openxmlformats.org/package/2006/relationships"><Relationship Id="rId8" Type="http://schemas.openxmlformats.org/officeDocument/2006/relationships/image" Target="../media/image29.jpeg"/><Relationship Id="rId13" Type="http://schemas.openxmlformats.org/officeDocument/2006/relationships/image" Target="../media/image34.jpeg"/><Relationship Id="rId3" Type="http://schemas.openxmlformats.org/officeDocument/2006/relationships/image" Target="../media/image24.jpeg"/><Relationship Id="rId7" Type="http://schemas.openxmlformats.org/officeDocument/2006/relationships/image" Target="../media/image28.jpeg"/><Relationship Id="rId12" Type="http://schemas.openxmlformats.org/officeDocument/2006/relationships/image" Target="../media/image33.jpeg"/><Relationship Id="rId2" Type="http://schemas.openxmlformats.org/officeDocument/2006/relationships/image" Target="../media/image23.jpeg"/><Relationship Id="rId1" Type="http://schemas.openxmlformats.org/officeDocument/2006/relationships/image" Target="../media/image22.jpeg"/><Relationship Id="rId6" Type="http://schemas.openxmlformats.org/officeDocument/2006/relationships/image" Target="../media/image27.jpeg"/><Relationship Id="rId11" Type="http://schemas.openxmlformats.org/officeDocument/2006/relationships/image" Target="../media/image32.png"/><Relationship Id="rId5" Type="http://schemas.openxmlformats.org/officeDocument/2006/relationships/image" Target="../media/image26.jpeg"/><Relationship Id="rId10" Type="http://schemas.openxmlformats.org/officeDocument/2006/relationships/image" Target="../media/image31.png"/><Relationship Id="rId4" Type="http://schemas.openxmlformats.org/officeDocument/2006/relationships/image" Target="../media/image25.jpeg"/><Relationship Id="rId9" Type="http://schemas.openxmlformats.org/officeDocument/2006/relationships/image" Target="../media/image30.png"/></Relationships>
</file>

<file path=xl/drawings/_rels/drawing6.xml.rels><?xml version="1.0" encoding="UTF-8" standalone="yes"?>
<Relationships xmlns="http://schemas.openxmlformats.org/package/2006/relationships"><Relationship Id="rId8" Type="http://schemas.openxmlformats.org/officeDocument/2006/relationships/image" Target="../media/image40.jpeg"/><Relationship Id="rId13" Type="http://schemas.openxmlformats.org/officeDocument/2006/relationships/image" Target="../media/image44.jpeg"/><Relationship Id="rId18" Type="http://schemas.openxmlformats.org/officeDocument/2006/relationships/image" Target="../media/image49.jpeg"/><Relationship Id="rId26" Type="http://schemas.openxmlformats.org/officeDocument/2006/relationships/image" Target="../media/image56.png"/><Relationship Id="rId3" Type="http://schemas.openxmlformats.org/officeDocument/2006/relationships/image" Target="../media/image37.jpeg"/><Relationship Id="rId21" Type="http://schemas.openxmlformats.org/officeDocument/2006/relationships/image" Target="../media/image52.jpeg"/><Relationship Id="rId7" Type="http://schemas.openxmlformats.org/officeDocument/2006/relationships/image" Target="../media/image32.png"/><Relationship Id="rId12" Type="http://schemas.openxmlformats.org/officeDocument/2006/relationships/image" Target="../media/image43.jpeg"/><Relationship Id="rId17" Type="http://schemas.openxmlformats.org/officeDocument/2006/relationships/image" Target="../media/image48.jpeg"/><Relationship Id="rId25" Type="http://schemas.openxmlformats.org/officeDocument/2006/relationships/image" Target="../media/image55.jpeg"/><Relationship Id="rId2" Type="http://schemas.openxmlformats.org/officeDocument/2006/relationships/image" Target="../media/image36.jpeg"/><Relationship Id="rId16" Type="http://schemas.openxmlformats.org/officeDocument/2006/relationships/image" Target="../media/image47.jpeg"/><Relationship Id="rId20" Type="http://schemas.openxmlformats.org/officeDocument/2006/relationships/image" Target="../media/image51.jpeg"/><Relationship Id="rId29" Type="http://schemas.openxmlformats.org/officeDocument/2006/relationships/image" Target="../media/image59.png"/><Relationship Id="rId1" Type="http://schemas.openxmlformats.org/officeDocument/2006/relationships/image" Target="../media/image35.jpeg"/><Relationship Id="rId6" Type="http://schemas.openxmlformats.org/officeDocument/2006/relationships/image" Target="../media/image33.jpeg"/><Relationship Id="rId11" Type="http://schemas.openxmlformats.org/officeDocument/2006/relationships/image" Target="../media/image42.jpeg"/><Relationship Id="rId24" Type="http://schemas.openxmlformats.org/officeDocument/2006/relationships/image" Target="../media/image30.png"/><Relationship Id="rId5" Type="http://schemas.openxmlformats.org/officeDocument/2006/relationships/image" Target="../media/image39.jpeg"/><Relationship Id="rId15" Type="http://schemas.openxmlformats.org/officeDocument/2006/relationships/image" Target="../media/image46.jpeg"/><Relationship Id="rId23" Type="http://schemas.openxmlformats.org/officeDocument/2006/relationships/image" Target="../media/image54.png"/><Relationship Id="rId28" Type="http://schemas.openxmlformats.org/officeDocument/2006/relationships/image" Target="../media/image58.png"/><Relationship Id="rId10" Type="http://schemas.openxmlformats.org/officeDocument/2006/relationships/image" Target="../media/image34.jpeg"/><Relationship Id="rId19" Type="http://schemas.openxmlformats.org/officeDocument/2006/relationships/image" Target="../media/image50.jpeg"/><Relationship Id="rId4" Type="http://schemas.openxmlformats.org/officeDocument/2006/relationships/image" Target="../media/image38.jpeg"/><Relationship Id="rId9" Type="http://schemas.openxmlformats.org/officeDocument/2006/relationships/image" Target="../media/image41.jpeg"/><Relationship Id="rId14" Type="http://schemas.openxmlformats.org/officeDocument/2006/relationships/image" Target="../media/image45.jpeg"/><Relationship Id="rId22" Type="http://schemas.openxmlformats.org/officeDocument/2006/relationships/image" Target="../media/image53.jpeg"/><Relationship Id="rId27" Type="http://schemas.openxmlformats.org/officeDocument/2006/relationships/image" Target="../media/image57.jpeg"/></Relationships>
</file>

<file path=xl/drawings/drawing1.xml><?xml version="1.0" encoding="utf-8"?>
<xdr:wsDr xmlns:xdr="http://schemas.openxmlformats.org/drawingml/2006/spreadsheetDrawing" xmlns:a="http://schemas.openxmlformats.org/drawingml/2006/main">
  <xdr:twoCellAnchor>
    <xdr:from>
      <xdr:col>9</xdr:col>
      <xdr:colOff>0</xdr:colOff>
      <xdr:row>0</xdr:row>
      <xdr:rowOff>775334</xdr:rowOff>
    </xdr:from>
    <xdr:to>
      <xdr:col>9</xdr:col>
      <xdr:colOff>0</xdr:colOff>
      <xdr:row>0</xdr:row>
      <xdr:rowOff>971549</xdr:rowOff>
    </xdr:to>
    <xdr:sp macro="" textlink="">
      <xdr:nvSpPr>
        <xdr:cNvPr id="2" name="مربع نص 3">
          <a:extLst>
            <a:ext uri="{FF2B5EF4-FFF2-40B4-BE49-F238E27FC236}">
              <a16:creationId xmlns:a16="http://schemas.microsoft.com/office/drawing/2014/main" id="{644F245E-ACA4-4E61-BE3F-D9B7368D587B}"/>
            </a:ext>
          </a:extLst>
        </xdr:cNvPr>
        <xdr:cNvSpPr txBox="1"/>
      </xdr:nvSpPr>
      <xdr:spPr>
        <a:xfrm flipH="1">
          <a:off x="17198340" y="775334"/>
          <a:ext cx="0" cy="196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000" b="0"/>
            <a:t> مكتب الصادق للعمارة والهندسة</a:t>
          </a:r>
        </a:p>
      </xdr:txBody>
    </xdr:sp>
    <xdr:clientData/>
  </xdr:twoCellAnchor>
  <xdr:twoCellAnchor>
    <xdr:from>
      <xdr:col>0</xdr:col>
      <xdr:colOff>266495</xdr:colOff>
      <xdr:row>0</xdr:row>
      <xdr:rowOff>81427</xdr:rowOff>
    </xdr:from>
    <xdr:to>
      <xdr:col>8</xdr:col>
      <xdr:colOff>1020261</xdr:colOff>
      <xdr:row>1</xdr:row>
      <xdr:rowOff>189200</xdr:rowOff>
    </xdr:to>
    <xdr:grpSp>
      <xdr:nvGrpSpPr>
        <xdr:cNvPr id="3" name="Group 2" descr="SSSS">
          <a:extLst>
            <a:ext uri="{FF2B5EF4-FFF2-40B4-BE49-F238E27FC236}">
              <a16:creationId xmlns:a16="http://schemas.microsoft.com/office/drawing/2014/main" id="{44D8626D-92E3-45B6-BE81-8D64DE43CB38}"/>
            </a:ext>
          </a:extLst>
        </xdr:cNvPr>
        <xdr:cNvGrpSpPr/>
      </xdr:nvGrpSpPr>
      <xdr:grpSpPr>
        <a:xfrm>
          <a:off x="266495" y="81427"/>
          <a:ext cx="17001572" cy="1766967"/>
          <a:chOff x="11062705478" y="187983"/>
          <a:chExt cx="16575361" cy="1746220"/>
        </a:xfrm>
      </xdr:grpSpPr>
      <xdr:pic>
        <xdr:nvPicPr>
          <xdr:cNvPr id="4" name="Picture 3">
            <a:extLst>
              <a:ext uri="{FF2B5EF4-FFF2-40B4-BE49-F238E27FC236}">
                <a16:creationId xmlns:a16="http://schemas.microsoft.com/office/drawing/2014/main" id="{645B156E-048C-F594-DFA2-703616FDAD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62705478" y="187983"/>
            <a:ext cx="2315527" cy="1101139"/>
          </a:xfrm>
          <a:prstGeom prst="rect">
            <a:avLst/>
          </a:prstGeom>
        </xdr:spPr>
      </xdr:pic>
      <xdr:sp macro="" textlink="">
        <xdr:nvSpPr>
          <xdr:cNvPr id="5" name="TextBox 4">
            <a:extLst>
              <a:ext uri="{FF2B5EF4-FFF2-40B4-BE49-F238E27FC236}">
                <a16:creationId xmlns:a16="http://schemas.microsoft.com/office/drawing/2014/main" id="{4A30E215-7020-D574-D0EF-79F424BF5A1A}"/>
              </a:ext>
            </a:extLst>
          </xdr:cNvPr>
          <xdr:cNvSpPr txBox="1"/>
        </xdr:nvSpPr>
        <xdr:spPr>
          <a:xfrm>
            <a:off x="11066103683" y="435456"/>
            <a:ext cx="13177156" cy="14987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algn="ctr" rtl="1"/>
            <a:r>
              <a:rPr lang="ar-SA" sz="2800" b="1">
                <a:effectLst/>
              </a:rPr>
              <a:t>ملخص</a:t>
            </a:r>
            <a:r>
              <a:rPr lang="ar-SA" sz="2800" b="1" baseline="0">
                <a:effectLst/>
              </a:rPr>
              <a:t> العطاء العام للمناقصة العامه الخاصة بشراء وتوريد</a:t>
            </a:r>
            <a:r>
              <a:rPr lang="ar-YE" sz="2800" b="1" baseline="0">
                <a:solidFill>
                  <a:schemeClr val="dk1"/>
                </a:solidFill>
                <a:effectLst/>
                <a:latin typeface="+mn-lt"/>
                <a:ea typeface="+mn-ea"/>
                <a:cs typeface="+mn-cs"/>
              </a:rPr>
              <a:t> </a:t>
            </a:r>
            <a:r>
              <a:rPr lang="ar-SA" sz="2800" b="1" baseline="0">
                <a:solidFill>
                  <a:schemeClr val="dk1"/>
                </a:solidFill>
                <a:effectLst/>
                <a:latin typeface="+mn-lt"/>
                <a:ea typeface="+mn-ea"/>
                <a:cs typeface="+mn-cs"/>
              </a:rPr>
              <a:t>مواد </a:t>
            </a:r>
            <a:r>
              <a:rPr lang="ar-SA" sz="2800" b="1" baseline="0">
                <a:effectLst/>
              </a:rPr>
              <a:t>حقائب الم</a:t>
            </a:r>
            <a:r>
              <a:rPr lang="ar-YE" sz="2800" b="1" baseline="0">
                <a:effectLst/>
              </a:rPr>
              <a:t>أ</a:t>
            </a:r>
            <a:r>
              <a:rPr lang="ar-SA" sz="2800" b="1" baseline="0">
                <a:effectLst/>
              </a:rPr>
              <a:t>وى الطار</a:t>
            </a:r>
            <a:r>
              <a:rPr lang="ar-YE" sz="2800" b="1" baseline="0">
                <a:effectLst/>
              </a:rPr>
              <a:t>ئ</a:t>
            </a:r>
            <a:r>
              <a:rPr lang="ar-SA" sz="2800" b="1" baseline="0">
                <a:effectLst/>
              </a:rPr>
              <a:t> لمشاريع منظمة ديم للتنمية في محافظة تعز - مديريات </a:t>
            </a:r>
            <a:r>
              <a:rPr lang="ar-YE" sz="2800" b="1" baseline="0">
                <a:effectLst/>
              </a:rPr>
              <a:t>الشمايتين</a:t>
            </a:r>
            <a:r>
              <a:rPr lang="ar-SA" sz="2800" b="1" baseline="0">
                <a:effectLst/>
              </a:rPr>
              <a:t> والمعافر</a:t>
            </a:r>
          </a:p>
          <a:p>
            <a:pPr algn="ctr" rtl="1"/>
            <a:endParaRPr lang="ar-SA" sz="2400" b="1" baseline="0">
              <a:effectLst/>
            </a:endParaRPr>
          </a:p>
          <a:p>
            <a:pPr rtl="1"/>
            <a:endParaRPr lang="en-US" sz="1600">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9</xdr:row>
      <xdr:rowOff>0</xdr:rowOff>
    </xdr:from>
    <xdr:to>
      <xdr:col>11</xdr:col>
      <xdr:colOff>304800</xdr:colOff>
      <xdr:row>9</xdr:row>
      <xdr:rowOff>304800</xdr:rowOff>
    </xdr:to>
    <xdr:sp macro="" textlink="">
      <xdr:nvSpPr>
        <xdr:cNvPr id="5" name="AutoShape 4" descr="8&quot; INCH MULTIFUNCTIONAL SOLAR FAN WITH 2 LED BULBS, GD-8029">
          <a:extLst>
            <a:ext uri="{FF2B5EF4-FFF2-40B4-BE49-F238E27FC236}">
              <a16:creationId xmlns:a16="http://schemas.microsoft.com/office/drawing/2014/main" id="{56219FBE-7FF3-4586-B543-28D2A978C739}"/>
            </a:ext>
          </a:extLst>
        </xdr:cNvPr>
        <xdr:cNvSpPr>
          <a:spLocks noChangeAspect="1" noChangeArrowheads="1"/>
        </xdr:cNvSpPr>
      </xdr:nvSpPr>
      <xdr:spPr bwMode="auto">
        <a:xfrm>
          <a:off x="13045440" y="15567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9</xdr:row>
      <xdr:rowOff>0</xdr:rowOff>
    </xdr:from>
    <xdr:to>
      <xdr:col>12</xdr:col>
      <xdr:colOff>304800</xdr:colOff>
      <xdr:row>9</xdr:row>
      <xdr:rowOff>304800</xdr:rowOff>
    </xdr:to>
    <xdr:sp macro="" textlink="">
      <xdr:nvSpPr>
        <xdr:cNvPr id="6" name="AutoShape 5" descr="8&quot; INCH MULTIFUNCTIONAL SOLAR FAN WITH 2 LED BULBS, GD-8029">
          <a:extLst>
            <a:ext uri="{FF2B5EF4-FFF2-40B4-BE49-F238E27FC236}">
              <a16:creationId xmlns:a16="http://schemas.microsoft.com/office/drawing/2014/main" id="{4DEFCD14-65B2-42E2-B623-418204594E39}"/>
            </a:ext>
          </a:extLst>
        </xdr:cNvPr>
        <xdr:cNvSpPr>
          <a:spLocks noChangeAspect="1" noChangeArrowheads="1"/>
        </xdr:cNvSpPr>
      </xdr:nvSpPr>
      <xdr:spPr bwMode="auto">
        <a:xfrm>
          <a:off x="13655040" y="15567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9</xdr:row>
      <xdr:rowOff>0</xdr:rowOff>
    </xdr:from>
    <xdr:to>
      <xdr:col>12</xdr:col>
      <xdr:colOff>304800</xdr:colOff>
      <xdr:row>9</xdr:row>
      <xdr:rowOff>304800</xdr:rowOff>
    </xdr:to>
    <xdr:sp macro="" textlink="">
      <xdr:nvSpPr>
        <xdr:cNvPr id="7" name="AutoShape 6">
          <a:extLst>
            <a:ext uri="{FF2B5EF4-FFF2-40B4-BE49-F238E27FC236}">
              <a16:creationId xmlns:a16="http://schemas.microsoft.com/office/drawing/2014/main" id="{827E72A6-5581-459F-98F2-F8AA01ED8036}"/>
            </a:ext>
          </a:extLst>
        </xdr:cNvPr>
        <xdr:cNvSpPr>
          <a:spLocks noChangeAspect="1" noChangeArrowheads="1"/>
        </xdr:cNvSpPr>
      </xdr:nvSpPr>
      <xdr:spPr bwMode="auto">
        <a:xfrm>
          <a:off x="13655040" y="15567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xdr:row>
      <xdr:rowOff>0</xdr:rowOff>
    </xdr:from>
    <xdr:to>
      <xdr:col>11</xdr:col>
      <xdr:colOff>304800</xdr:colOff>
      <xdr:row>4</xdr:row>
      <xdr:rowOff>304800</xdr:rowOff>
    </xdr:to>
    <xdr:sp macro="" textlink="">
      <xdr:nvSpPr>
        <xdr:cNvPr id="15" name="AutoShape 15" descr="Wholesale Three fan speeds high power no smoke fan stove wood stove  charcoal stove From m.alibaba.com">
          <a:extLst>
            <a:ext uri="{FF2B5EF4-FFF2-40B4-BE49-F238E27FC236}">
              <a16:creationId xmlns:a16="http://schemas.microsoft.com/office/drawing/2014/main" id="{25E7834D-9D7B-47EF-878D-45285339FB49}"/>
            </a:ext>
          </a:extLst>
        </xdr:cNvPr>
        <xdr:cNvSpPr>
          <a:spLocks noChangeAspect="1" noChangeArrowheads="1"/>
        </xdr:cNvSpPr>
      </xdr:nvSpPr>
      <xdr:spPr bwMode="auto">
        <a:xfrm>
          <a:off x="13045440" y="1112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4</xdr:row>
      <xdr:rowOff>0</xdr:rowOff>
    </xdr:from>
    <xdr:to>
      <xdr:col>10</xdr:col>
      <xdr:colOff>304800</xdr:colOff>
      <xdr:row>4</xdr:row>
      <xdr:rowOff>304800</xdr:rowOff>
    </xdr:to>
    <xdr:sp macro="" textlink="">
      <xdr:nvSpPr>
        <xdr:cNvPr id="16" name="AutoShape 16">
          <a:extLst>
            <a:ext uri="{FF2B5EF4-FFF2-40B4-BE49-F238E27FC236}">
              <a16:creationId xmlns:a16="http://schemas.microsoft.com/office/drawing/2014/main" id="{1500674E-8EB7-4ACD-B961-9259FA3C5FA0}"/>
            </a:ext>
          </a:extLst>
        </xdr:cNvPr>
        <xdr:cNvSpPr>
          <a:spLocks noChangeAspect="1" noChangeArrowheads="1"/>
        </xdr:cNvSpPr>
      </xdr:nvSpPr>
      <xdr:spPr bwMode="auto">
        <a:xfrm>
          <a:off x="12435840" y="1112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xdr:row>
      <xdr:rowOff>0</xdr:rowOff>
    </xdr:from>
    <xdr:to>
      <xdr:col>11</xdr:col>
      <xdr:colOff>304800</xdr:colOff>
      <xdr:row>4</xdr:row>
      <xdr:rowOff>304800</xdr:rowOff>
    </xdr:to>
    <xdr:sp macro="" textlink="">
      <xdr:nvSpPr>
        <xdr:cNvPr id="17" name="AutoShape 17">
          <a:extLst>
            <a:ext uri="{FF2B5EF4-FFF2-40B4-BE49-F238E27FC236}">
              <a16:creationId xmlns:a16="http://schemas.microsoft.com/office/drawing/2014/main" id="{8BA5D16D-0971-4407-A67F-1438752B07E9}"/>
            </a:ext>
          </a:extLst>
        </xdr:cNvPr>
        <xdr:cNvSpPr>
          <a:spLocks noChangeAspect="1" noChangeArrowheads="1"/>
        </xdr:cNvSpPr>
      </xdr:nvSpPr>
      <xdr:spPr bwMode="auto">
        <a:xfrm>
          <a:off x="13045440" y="1112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219956</xdr:colOff>
      <xdr:row>5</xdr:row>
      <xdr:rowOff>228600</xdr:rowOff>
    </xdr:from>
    <xdr:to>
      <xdr:col>7</xdr:col>
      <xdr:colOff>1452491</xdr:colOff>
      <xdr:row>5</xdr:row>
      <xdr:rowOff>1461135</xdr:rowOff>
    </xdr:to>
    <xdr:pic>
      <xdr:nvPicPr>
        <xdr:cNvPr id="3" name="Picture 2">
          <a:extLst>
            <a:ext uri="{FF2B5EF4-FFF2-40B4-BE49-F238E27FC236}">
              <a16:creationId xmlns:a16="http://schemas.microsoft.com/office/drawing/2014/main" id="{BD7EFE3A-1278-4513-B88B-AF1E24C0A3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67150" y="3151496"/>
          <a:ext cx="1232535" cy="1232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1647625</xdr:colOff>
      <xdr:row>5</xdr:row>
      <xdr:rowOff>80180</xdr:rowOff>
    </xdr:from>
    <xdr:to>
      <xdr:col>7</xdr:col>
      <xdr:colOff>3118285</xdr:colOff>
      <xdr:row>5</xdr:row>
      <xdr:rowOff>1846787</xdr:rowOff>
    </xdr:to>
    <xdr:pic>
      <xdr:nvPicPr>
        <xdr:cNvPr id="8" name="Picture 7" descr="China DOT CE ISO4706 BV 12.5kg26.5L Tare Weight 15kg Lpg Propane Butane Gas  Cylinder Tank Bottle Yemen Kitchen Restaurant Cooking Manufacturers and  Factory - Low Price - DALY CYLINDER">
          <a:extLst>
            <a:ext uri="{FF2B5EF4-FFF2-40B4-BE49-F238E27FC236}">
              <a16:creationId xmlns:a16="http://schemas.microsoft.com/office/drawing/2014/main" id="{BE3A4D0D-8A06-4389-B8BB-22505AB6CD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894819" y="3003076"/>
          <a:ext cx="1470660" cy="1766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624840</xdr:colOff>
      <xdr:row>4</xdr:row>
      <xdr:rowOff>22860</xdr:rowOff>
    </xdr:from>
    <xdr:to>
      <xdr:col>7</xdr:col>
      <xdr:colOff>3126106</xdr:colOff>
      <xdr:row>4</xdr:row>
      <xdr:rowOff>1654876</xdr:rowOff>
    </xdr:to>
    <xdr:pic>
      <xdr:nvPicPr>
        <xdr:cNvPr id="2" name="Picture 1" descr="Prestige Star Stainless Steel Manual Ignition 2 Burners Gas Stove :  Amazon.in: Home &amp; Kitchen">
          <a:extLst>
            <a:ext uri="{FF2B5EF4-FFF2-40B4-BE49-F238E27FC236}">
              <a16:creationId xmlns:a16="http://schemas.microsoft.com/office/drawing/2014/main" id="{52900A5C-5C74-4DB7-BAB8-3B162B599B0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064240" y="1196340"/>
          <a:ext cx="2501266" cy="1632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8</xdr:row>
      <xdr:rowOff>0</xdr:rowOff>
    </xdr:from>
    <xdr:to>
      <xdr:col>11</xdr:col>
      <xdr:colOff>304800</xdr:colOff>
      <xdr:row>8</xdr:row>
      <xdr:rowOff>304800</xdr:rowOff>
    </xdr:to>
    <xdr:sp macro="" textlink="">
      <xdr:nvSpPr>
        <xdr:cNvPr id="2" name="AutoShape 4" descr="8&quot; INCH MULTIFUNCTIONAL SOLAR FAN WITH 2 LED BULBS, GD-8029">
          <a:extLst>
            <a:ext uri="{FF2B5EF4-FFF2-40B4-BE49-F238E27FC236}">
              <a16:creationId xmlns:a16="http://schemas.microsoft.com/office/drawing/2014/main" id="{A1927303-381F-4BEF-BA21-926E23E62531}"/>
            </a:ext>
          </a:extLst>
        </xdr:cNvPr>
        <xdr:cNvSpPr>
          <a:spLocks noChangeAspect="1" noChangeArrowheads="1"/>
        </xdr:cNvSpPr>
      </xdr:nvSpPr>
      <xdr:spPr bwMode="auto">
        <a:xfrm>
          <a:off x="15567660" y="8084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xdr:row>
      <xdr:rowOff>0</xdr:rowOff>
    </xdr:from>
    <xdr:to>
      <xdr:col>12</xdr:col>
      <xdr:colOff>304800</xdr:colOff>
      <xdr:row>8</xdr:row>
      <xdr:rowOff>304800</xdr:rowOff>
    </xdr:to>
    <xdr:sp macro="" textlink="">
      <xdr:nvSpPr>
        <xdr:cNvPr id="3" name="AutoShape 5" descr="8&quot; INCH MULTIFUNCTIONAL SOLAR FAN WITH 2 LED BULBS, GD-8029">
          <a:extLst>
            <a:ext uri="{FF2B5EF4-FFF2-40B4-BE49-F238E27FC236}">
              <a16:creationId xmlns:a16="http://schemas.microsoft.com/office/drawing/2014/main" id="{48DFB07A-8504-4A96-A262-B85263F72865}"/>
            </a:ext>
          </a:extLst>
        </xdr:cNvPr>
        <xdr:cNvSpPr>
          <a:spLocks noChangeAspect="1" noChangeArrowheads="1"/>
        </xdr:cNvSpPr>
      </xdr:nvSpPr>
      <xdr:spPr bwMode="auto">
        <a:xfrm>
          <a:off x="16177260" y="8084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xdr:row>
      <xdr:rowOff>0</xdr:rowOff>
    </xdr:from>
    <xdr:to>
      <xdr:col>12</xdr:col>
      <xdr:colOff>304800</xdr:colOff>
      <xdr:row>8</xdr:row>
      <xdr:rowOff>304800</xdr:rowOff>
    </xdr:to>
    <xdr:sp macro="" textlink="">
      <xdr:nvSpPr>
        <xdr:cNvPr id="4" name="AutoShape 6">
          <a:extLst>
            <a:ext uri="{FF2B5EF4-FFF2-40B4-BE49-F238E27FC236}">
              <a16:creationId xmlns:a16="http://schemas.microsoft.com/office/drawing/2014/main" id="{6057A62E-D152-4DDA-809E-F5F46917AB35}"/>
            </a:ext>
          </a:extLst>
        </xdr:cNvPr>
        <xdr:cNvSpPr>
          <a:spLocks noChangeAspect="1" noChangeArrowheads="1"/>
        </xdr:cNvSpPr>
      </xdr:nvSpPr>
      <xdr:spPr bwMode="auto">
        <a:xfrm>
          <a:off x="16177260" y="8084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3</xdr:row>
      <xdr:rowOff>0</xdr:rowOff>
    </xdr:from>
    <xdr:to>
      <xdr:col>11</xdr:col>
      <xdr:colOff>304800</xdr:colOff>
      <xdr:row>4</xdr:row>
      <xdr:rowOff>60960</xdr:rowOff>
    </xdr:to>
    <xdr:sp macro="" textlink="">
      <xdr:nvSpPr>
        <xdr:cNvPr id="5" name="AutoShape 15" descr="Wholesale Three fan speeds high power no smoke fan stove wood stove  charcoal stove From m.alibaba.com">
          <a:extLst>
            <a:ext uri="{FF2B5EF4-FFF2-40B4-BE49-F238E27FC236}">
              <a16:creationId xmlns:a16="http://schemas.microsoft.com/office/drawing/2014/main" id="{CB8920DE-778E-4F33-AC7A-645B2BAEFBE2}"/>
            </a:ext>
          </a:extLst>
        </xdr:cNvPr>
        <xdr:cNvSpPr>
          <a:spLocks noChangeAspect="1" noChangeArrowheads="1"/>
        </xdr:cNvSpPr>
      </xdr:nvSpPr>
      <xdr:spPr bwMode="auto">
        <a:xfrm>
          <a:off x="15567660" y="1173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xdr:row>
      <xdr:rowOff>0</xdr:rowOff>
    </xdr:from>
    <xdr:to>
      <xdr:col>10</xdr:col>
      <xdr:colOff>304800</xdr:colOff>
      <xdr:row>4</xdr:row>
      <xdr:rowOff>60960</xdr:rowOff>
    </xdr:to>
    <xdr:sp macro="" textlink="">
      <xdr:nvSpPr>
        <xdr:cNvPr id="6" name="AutoShape 16">
          <a:extLst>
            <a:ext uri="{FF2B5EF4-FFF2-40B4-BE49-F238E27FC236}">
              <a16:creationId xmlns:a16="http://schemas.microsoft.com/office/drawing/2014/main" id="{3E837810-159F-4CAB-BF37-FD23BB45CC96}"/>
            </a:ext>
          </a:extLst>
        </xdr:cNvPr>
        <xdr:cNvSpPr>
          <a:spLocks noChangeAspect="1" noChangeArrowheads="1"/>
        </xdr:cNvSpPr>
      </xdr:nvSpPr>
      <xdr:spPr bwMode="auto">
        <a:xfrm>
          <a:off x="14958060" y="1173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3</xdr:row>
      <xdr:rowOff>0</xdr:rowOff>
    </xdr:from>
    <xdr:to>
      <xdr:col>11</xdr:col>
      <xdr:colOff>304800</xdr:colOff>
      <xdr:row>4</xdr:row>
      <xdr:rowOff>60960</xdr:rowOff>
    </xdr:to>
    <xdr:sp macro="" textlink="">
      <xdr:nvSpPr>
        <xdr:cNvPr id="7" name="AutoShape 17">
          <a:extLst>
            <a:ext uri="{FF2B5EF4-FFF2-40B4-BE49-F238E27FC236}">
              <a16:creationId xmlns:a16="http://schemas.microsoft.com/office/drawing/2014/main" id="{0872E7FC-0BC9-4CE0-AEDC-1164195A0903}"/>
            </a:ext>
          </a:extLst>
        </xdr:cNvPr>
        <xdr:cNvSpPr>
          <a:spLocks noChangeAspect="1" noChangeArrowheads="1"/>
        </xdr:cNvSpPr>
      </xdr:nvSpPr>
      <xdr:spPr bwMode="auto">
        <a:xfrm>
          <a:off x="15567660" y="1173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243840</xdr:colOff>
      <xdr:row>3</xdr:row>
      <xdr:rowOff>160020</xdr:rowOff>
    </xdr:from>
    <xdr:to>
      <xdr:col>7</xdr:col>
      <xdr:colOff>2406014</xdr:colOff>
      <xdr:row>4</xdr:row>
      <xdr:rowOff>1912620</xdr:rowOff>
    </xdr:to>
    <xdr:pic>
      <xdr:nvPicPr>
        <xdr:cNvPr id="10" name="Picture 9">
          <a:extLst>
            <a:ext uri="{FF2B5EF4-FFF2-40B4-BE49-F238E27FC236}">
              <a16:creationId xmlns:a16="http://schemas.microsoft.com/office/drawing/2014/main" id="{903CADFB-7673-46FF-9F08-B71BCA95D623}"/>
            </a:ext>
          </a:extLst>
        </xdr:cNvPr>
        <xdr:cNvPicPr>
          <a:picLocks noChangeAspect="1"/>
        </xdr:cNvPicPr>
      </xdr:nvPicPr>
      <xdr:blipFill>
        <a:blip xmlns:r="http://schemas.openxmlformats.org/officeDocument/2006/relationships" r:embed="rId1"/>
        <a:stretch>
          <a:fillRect/>
        </a:stretch>
      </xdr:blipFill>
      <xdr:spPr>
        <a:xfrm>
          <a:off x="10553700" y="5143500"/>
          <a:ext cx="2162174" cy="1996440"/>
        </a:xfrm>
        <a:prstGeom prst="rect">
          <a:avLst/>
        </a:prstGeom>
        <a:ln>
          <a:noFill/>
        </a:ln>
        <a:effectLst>
          <a:softEdge rad="112500"/>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7</xdr:row>
      <xdr:rowOff>0</xdr:rowOff>
    </xdr:from>
    <xdr:to>
      <xdr:col>9</xdr:col>
      <xdr:colOff>304800</xdr:colOff>
      <xdr:row>7</xdr:row>
      <xdr:rowOff>304800</xdr:rowOff>
    </xdr:to>
    <xdr:sp macro="" textlink="">
      <xdr:nvSpPr>
        <xdr:cNvPr id="7" name="AutoShape 3">
          <a:extLst>
            <a:ext uri="{FF2B5EF4-FFF2-40B4-BE49-F238E27FC236}">
              <a16:creationId xmlns:a16="http://schemas.microsoft.com/office/drawing/2014/main" id="{BB2F4C4F-F806-4D2F-932D-C1FEE22C8FAA}"/>
            </a:ext>
          </a:extLst>
        </xdr:cNvPr>
        <xdr:cNvSpPr>
          <a:spLocks noChangeAspect="1" noChangeArrowheads="1"/>
        </xdr:cNvSpPr>
      </xdr:nvSpPr>
      <xdr:spPr bwMode="auto">
        <a:xfrm>
          <a:off x="9989820" y="3345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20</xdr:row>
      <xdr:rowOff>0</xdr:rowOff>
    </xdr:from>
    <xdr:to>
      <xdr:col>9</xdr:col>
      <xdr:colOff>304800</xdr:colOff>
      <xdr:row>20</xdr:row>
      <xdr:rowOff>304800</xdr:rowOff>
    </xdr:to>
    <xdr:sp macro="" textlink="">
      <xdr:nvSpPr>
        <xdr:cNvPr id="15" name="AutoShape 16" descr="plastic sleeping mat for Sale,Up To OFF 78%">
          <a:extLst>
            <a:ext uri="{FF2B5EF4-FFF2-40B4-BE49-F238E27FC236}">
              <a16:creationId xmlns:a16="http://schemas.microsoft.com/office/drawing/2014/main" id="{859D03DE-DB7F-45DE-BF22-7A1141C9579B}"/>
            </a:ext>
          </a:extLst>
        </xdr:cNvPr>
        <xdr:cNvSpPr>
          <a:spLocks noChangeAspect="1" noChangeArrowheads="1"/>
        </xdr:cNvSpPr>
      </xdr:nvSpPr>
      <xdr:spPr bwMode="auto">
        <a:xfrm>
          <a:off x="9989820" y="1322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19</xdr:row>
      <xdr:rowOff>0</xdr:rowOff>
    </xdr:from>
    <xdr:to>
      <xdr:col>9</xdr:col>
      <xdr:colOff>304800</xdr:colOff>
      <xdr:row>19</xdr:row>
      <xdr:rowOff>304800</xdr:rowOff>
    </xdr:to>
    <xdr:sp macro="" textlink="">
      <xdr:nvSpPr>
        <xdr:cNvPr id="16" name="AutoShape 17" descr="plastic sleeping mat for Sale,Up To OFF 78%">
          <a:extLst>
            <a:ext uri="{FF2B5EF4-FFF2-40B4-BE49-F238E27FC236}">
              <a16:creationId xmlns:a16="http://schemas.microsoft.com/office/drawing/2014/main" id="{8B85FDA6-8D16-456E-A962-06C106879D06}"/>
            </a:ext>
          </a:extLst>
        </xdr:cNvPr>
        <xdr:cNvSpPr>
          <a:spLocks noChangeAspect="1" noChangeArrowheads="1"/>
        </xdr:cNvSpPr>
      </xdr:nvSpPr>
      <xdr:spPr bwMode="auto">
        <a:xfrm>
          <a:off x="9989820" y="12123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19</xdr:row>
      <xdr:rowOff>0</xdr:rowOff>
    </xdr:from>
    <xdr:to>
      <xdr:col>13</xdr:col>
      <xdr:colOff>304800</xdr:colOff>
      <xdr:row>19</xdr:row>
      <xdr:rowOff>304800</xdr:rowOff>
    </xdr:to>
    <xdr:sp macro="" textlink="">
      <xdr:nvSpPr>
        <xdr:cNvPr id="17" name="AutoShape 18" descr="plastic sleeping mat for Sale,Up To OFF 78%">
          <a:extLst>
            <a:ext uri="{FF2B5EF4-FFF2-40B4-BE49-F238E27FC236}">
              <a16:creationId xmlns:a16="http://schemas.microsoft.com/office/drawing/2014/main" id="{90B6B296-60A4-4F93-9623-B4910D54A9F1}"/>
            </a:ext>
          </a:extLst>
        </xdr:cNvPr>
        <xdr:cNvSpPr>
          <a:spLocks noChangeAspect="1" noChangeArrowheads="1"/>
        </xdr:cNvSpPr>
      </xdr:nvSpPr>
      <xdr:spPr bwMode="auto">
        <a:xfrm>
          <a:off x="12428220" y="12123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19</xdr:row>
      <xdr:rowOff>0</xdr:rowOff>
    </xdr:from>
    <xdr:to>
      <xdr:col>12</xdr:col>
      <xdr:colOff>304800</xdr:colOff>
      <xdr:row>19</xdr:row>
      <xdr:rowOff>304800</xdr:rowOff>
    </xdr:to>
    <xdr:sp macro="" textlink="">
      <xdr:nvSpPr>
        <xdr:cNvPr id="18" name="AutoShape 19" descr="plastic sleeping mat for Sale,Up To OFF 78%">
          <a:extLst>
            <a:ext uri="{FF2B5EF4-FFF2-40B4-BE49-F238E27FC236}">
              <a16:creationId xmlns:a16="http://schemas.microsoft.com/office/drawing/2014/main" id="{082C9FFC-DD81-4207-BC73-F9A6600A3F73}"/>
            </a:ext>
          </a:extLst>
        </xdr:cNvPr>
        <xdr:cNvSpPr>
          <a:spLocks noChangeAspect="1" noChangeArrowheads="1"/>
        </xdr:cNvSpPr>
      </xdr:nvSpPr>
      <xdr:spPr bwMode="auto">
        <a:xfrm>
          <a:off x="11818620" y="12123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19</xdr:row>
      <xdr:rowOff>0</xdr:rowOff>
    </xdr:from>
    <xdr:to>
      <xdr:col>12</xdr:col>
      <xdr:colOff>304800</xdr:colOff>
      <xdr:row>19</xdr:row>
      <xdr:rowOff>304800</xdr:rowOff>
    </xdr:to>
    <xdr:sp macro="" textlink="">
      <xdr:nvSpPr>
        <xdr:cNvPr id="19" name="AutoShape 20" descr="plastic sleeping mat for Sale,Up To OFF 78%">
          <a:extLst>
            <a:ext uri="{FF2B5EF4-FFF2-40B4-BE49-F238E27FC236}">
              <a16:creationId xmlns:a16="http://schemas.microsoft.com/office/drawing/2014/main" id="{F133D18E-C56E-432A-96B2-618E20AC9CB8}"/>
            </a:ext>
          </a:extLst>
        </xdr:cNvPr>
        <xdr:cNvSpPr>
          <a:spLocks noChangeAspect="1" noChangeArrowheads="1"/>
        </xdr:cNvSpPr>
      </xdr:nvSpPr>
      <xdr:spPr bwMode="auto">
        <a:xfrm>
          <a:off x="11818620" y="12123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19</xdr:row>
      <xdr:rowOff>0</xdr:rowOff>
    </xdr:from>
    <xdr:to>
      <xdr:col>11</xdr:col>
      <xdr:colOff>304800</xdr:colOff>
      <xdr:row>19</xdr:row>
      <xdr:rowOff>304800</xdr:rowOff>
    </xdr:to>
    <xdr:sp macro="" textlink="">
      <xdr:nvSpPr>
        <xdr:cNvPr id="20" name="AutoShape 21">
          <a:extLst>
            <a:ext uri="{FF2B5EF4-FFF2-40B4-BE49-F238E27FC236}">
              <a16:creationId xmlns:a16="http://schemas.microsoft.com/office/drawing/2014/main" id="{8257FF00-2CDD-41D9-ACE4-ACC7E0BC39AC}"/>
            </a:ext>
          </a:extLst>
        </xdr:cNvPr>
        <xdr:cNvSpPr>
          <a:spLocks noChangeAspect="1" noChangeArrowheads="1"/>
        </xdr:cNvSpPr>
      </xdr:nvSpPr>
      <xdr:spPr bwMode="auto">
        <a:xfrm>
          <a:off x="11209020" y="12123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20</xdr:row>
      <xdr:rowOff>0</xdr:rowOff>
    </xdr:from>
    <xdr:to>
      <xdr:col>10</xdr:col>
      <xdr:colOff>304800</xdr:colOff>
      <xdr:row>20</xdr:row>
      <xdr:rowOff>304800</xdr:rowOff>
    </xdr:to>
    <xdr:sp macro="" textlink="">
      <xdr:nvSpPr>
        <xdr:cNvPr id="21" name="AutoShape 22">
          <a:extLst>
            <a:ext uri="{FF2B5EF4-FFF2-40B4-BE49-F238E27FC236}">
              <a16:creationId xmlns:a16="http://schemas.microsoft.com/office/drawing/2014/main" id="{D5231040-9EBD-42C4-A1F0-396C9F0C244D}"/>
            </a:ext>
          </a:extLst>
        </xdr:cNvPr>
        <xdr:cNvSpPr>
          <a:spLocks noChangeAspect="1" noChangeArrowheads="1"/>
        </xdr:cNvSpPr>
      </xdr:nvSpPr>
      <xdr:spPr bwMode="auto">
        <a:xfrm>
          <a:off x="10599420" y="1322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643467</xdr:colOff>
      <xdr:row>4</xdr:row>
      <xdr:rowOff>152400</xdr:rowOff>
    </xdr:from>
    <xdr:to>
      <xdr:col>7</xdr:col>
      <xdr:colOff>2081362</xdr:colOff>
      <xdr:row>4</xdr:row>
      <xdr:rowOff>977263</xdr:rowOff>
    </xdr:to>
    <xdr:pic>
      <xdr:nvPicPr>
        <xdr:cNvPr id="2" name="Picture 1" descr="Single And King None And Green Blankets">
          <a:extLst>
            <a:ext uri="{FF2B5EF4-FFF2-40B4-BE49-F238E27FC236}">
              <a16:creationId xmlns:a16="http://schemas.microsoft.com/office/drawing/2014/main" id="{CB992148-EAF7-4EC7-B912-0392EB3EE0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99800" y="1380067"/>
          <a:ext cx="1437895" cy="8248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524933</xdr:colOff>
      <xdr:row>5</xdr:row>
      <xdr:rowOff>76200</xdr:rowOff>
    </xdr:from>
    <xdr:to>
      <xdr:col>7</xdr:col>
      <xdr:colOff>1835573</xdr:colOff>
      <xdr:row>5</xdr:row>
      <xdr:rowOff>1347107</xdr:rowOff>
    </xdr:to>
    <xdr:pic>
      <xdr:nvPicPr>
        <xdr:cNvPr id="3" name="Picture 2">
          <a:extLst>
            <a:ext uri="{FF2B5EF4-FFF2-40B4-BE49-F238E27FC236}">
              <a16:creationId xmlns:a16="http://schemas.microsoft.com/office/drawing/2014/main" id="{D128939C-F718-44DD-8BBA-4E33373913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81266" y="2480733"/>
          <a:ext cx="1310640" cy="1270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753533</xdr:colOff>
      <xdr:row>7</xdr:row>
      <xdr:rowOff>101602</xdr:rowOff>
    </xdr:from>
    <xdr:to>
      <xdr:col>7</xdr:col>
      <xdr:colOff>2100368</xdr:colOff>
      <xdr:row>7</xdr:row>
      <xdr:rowOff>1303868</xdr:rowOff>
    </xdr:to>
    <xdr:pic>
      <xdr:nvPicPr>
        <xdr:cNvPr id="4" name="Picture 3">
          <a:extLst>
            <a:ext uri="{FF2B5EF4-FFF2-40B4-BE49-F238E27FC236}">
              <a16:creationId xmlns:a16="http://schemas.microsoft.com/office/drawing/2014/main" id="{AA3D37E1-0922-40DA-9C10-02B571D6A74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607800" y="4072469"/>
          <a:ext cx="1346835" cy="1202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736601</xdr:colOff>
      <xdr:row>8</xdr:row>
      <xdr:rowOff>127000</xdr:rowOff>
    </xdr:from>
    <xdr:to>
      <xdr:col>7</xdr:col>
      <xdr:colOff>2070924</xdr:colOff>
      <xdr:row>8</xdr:row>
      <xdr:rowOff>1314971</xdr:rowOff>
    </xdr:to>
    <xdr:pic>
      <xdr:nvPicPr>
        <xdr:cNvPr id="5" name="Picture 4">
          <a:extLst>
            <a:ext uri="{FF2B5EF4-FFF2-40B4-BE49-F238E27FC236}">
              <a16:creationId xmlns:a16="http://schemas.microsoft.com/office/drawing/2014/main" id="{E6FB5121-35CA-4071-97A9-7F716FF5A42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192934" y="5562600"/>
          <a:ext cx="1334323" cy="1187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762000</xdr:colOff>
      <xdr:row>9</xdr:row>
      <xdr:rowOff>93134</xdr:rowOff>
    </xdr:from>
    <xdr:to>
      <xdr:col>7</xdr:col>
      <xdr:colOff>2053590</xdr:colOff>
      <xdr:row>9</xdr:row>
      <xdr:rowOff>1369484</xdr:rowOff>
    </xdr:to>
    <xdr:pic>
      <xdr:nvPicPr>
        <xdr:cNvPr id="6" name="Picture 5">
          <a:extLst>
            <a:ext uri="{FF2B5EF4-FFF2-40B4-BE49-F238E27FC236}">
              <a16:creationId xmlns:a16="http://schemas.microsoft.com/office/drawing/2014/main" id="{39BB1CE5-14A6-4DD3-B6AE-F5A8B3A1B45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218333" y="6908801"/>
          <a:ext cx="1291590" cy="127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711199</xdr:colOff>
      <xdr:row>10</xdr:row>
      <xdr:rowOff>152400</xdr:rowOff>
    </xdr:from>
    <xdr:to>
      <xdr:col>7</xdr:col>
      <xdr:colOff>2192866</xdr:colOff>
      <xdr:row>10</xdr:row>
      <xdr:rowOff>1097880</xdr:rowOff>
    </xdr:to>
    <xdr:pic>
      <xdr:nvPicPr>
        <xdr:cNvPr id="8" name="Picture 7">
          <a:extLst>
            <a:ext uri="{FF2B5EF4-FFF2-40B4-BE49-F238E27FC236}">
              <a16:creationId xmlns:a16="http://schemas.microsoft.com/office/drawing/2014/main" id="{EB171FF9-329C-4964-A156-79EC4E27E0F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167532" y="8441267"/>
          <a:ext cx="1481667" cy="945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279400</xdr:colOff>
      <xdr:row>11</xdr:row>
      <xdr:rowOff>253999</xdr:rowOff>
    </xdr:from>
    <xdr:to>
      <xdr:col>7</xdr:col>
      <xdr:colOff>1317625</xdr:colOff>
      <xdr:row>11</xdr:row>
      <xdr:rowOff>978675</xdr:rowOff>
    </xdr:to>
    <xdr:pic>
      <xdr:nvPicPr>
        <xdr:cNvPr id="9" name="Picture 8" descr="Steel Bowl">
          <a:extLst>
            <a:ext uri="{FF2B5EF4-FFF2-40B4-BE49-F238E27FC236}">
              <a16:creationId xmlns:a16="http://schemas.microsoft.com/office/drawing/2014/main" id="{64837A06-5CBE-4BEC-A264-BF00499FD81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735733" y="9770532"/>
          <a:ext cx="1038225" cy="724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1600200</xdr:colOff>
      <xdr:row>11</xdr:row>
      <xdr:rowOff>169333</xdr:rowOff>
    </xdr:from>
    <xdr:to>
      <xdr:col>7</xdr:col>
      <xdr:colOff>2621280</xdr:colOff>
      <xdr:row>11</xdr:row>
      <xdr:rowOff>1273689</xdr:rowOff>
    </xdr:to>
    <xdr:pic>
      <xdr:nvPicPr>
        <xdr:cNvPr id="10" name="Picture 9">
          <a:extLst>
            <a:ext uri="{FF2B5EF4-FFF2-40B4-BE49-F238E27FC236}">
              <a16:creationId xmlns:a16="http://schemas.microsoft.com/office/drawing/2014/main" id="{75D00C8D-D0D5-4640-BEE9-4688CFBD07D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056533" y="9685866"/>
          <a:ext cx="1021080" cy="1104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922867</xdr:colOff>
      <xdr:row>12</xdr:row>
      <xdr:rowOff>143933</xdr:rowOff>
    </xdr:from>
    <xdr:to>
      <xdr:col>7</xdr:col>
      <xdr:colOff>1913467</xdr:colOff>
      <xdr:row>12</xdr:row>
      <xdr:rowOff>1070850</xdr:rowOff>
    </xdr:to>
    <xdr:pic>
      <xdr:nvPicPr>
        <xdr:cNvPr id="11" name="Picture 10">
          <a:extLst>
            <a:ext uri="{FF2B5EF4-FFF2-40B4-BE49-F238E27FC236}">
              <a16:creationId xmlns:a16="http://schemas.microsoft.com/office/drawing/2014/main" id="{DBBCB0D2-684D-465A-B310-C0FE14760EC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379200" y="11065933"/>
          <a:ext cx="990600" cy="926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457200</xdr:colOff>
      <xdr:row>13</xdr:row>
      <xdr:rowOff>93133</xdr:rowOff>
    </xdr:from>
    <xdr:to>
      <xdr:col>7</xdr:col>
      <xdr:colOff>2682240</xdr:colOff>
      <xdr:row>13</xdr:row>
      <xdr:rowOff>1082370</xdr:rowOff>
    </xdr:to>
    <xdr:pic>
      <xdr:nvPicPr>
        <xdr:cNvPr id="12" name="Picture 11">
          <a:extLst>
            <a:ext uri="{FF2B5EF4-FFF2-40B4-BE49-F238E27FC236}">
              <a16:creationId xmlns:a16="http://schemas.microsoft.com/office/drawing/2014/main" id="{5AA0A3C6-9C90-442A-A8E4-50E350781DD2}"/>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913533" y="12192000"/>
          <a:ext cx="2225040" cy="989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770466</xdr:colOff>
      <xdr:row>14</xdr:row>
      <xdr:rowOff>237067</xdr:rowOff>
    </xdr:from>
    <xdr:to>
      <xdr:col>7</xdr:col>
      <xdr:colOff>2169567</xdr:colOff>
      <xdr:row>14</xdr:row>
      <xdr:rowOff>1560905</xdr:rowOff>
    </xdr:to>
    <xdr:pic>
      <xdr:nvPicPr>
        <xdr:cNvPr id="13" name="Picture 12" descr="Amazon.com: Chef Craft Select Serving Spoon, 9.5 inch, Stainless Steel:  Home &amp; Kitchen">
          <a:extLst>
            <a:ext uri="{FF2B5EF4-FFF2-40B4-BE49-F238E27FC236}">
              <a16:creationId xmlns:a16="http://schemas.microsoft.com/office/drawing/2014/main" id="{92A473D6-5641-48C9-AC26-8778A3CB056A}"/>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flipH="1">
          <a:off x="11226799" y="13436600"/>
          <a:ext cx="1399101" cy="13238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821267</xdr:colOff>
      <xdr:row>15</xdr:row>
      <xdr:rowOff>84667</xdr:rowOff>
    </xdr:from>
    <xdr:to>
      <xdr:col>7</xdr:col>
      <xdr:colOff>2170007</xdr:colOff>
      <xdr:row>15</xdr:row>
      <xdr:rowOff>1514507</xdr:rowOff>
    </xdr:to>
    <xdr:pic>
      <xdr:nvPicPr>
        <xdr:cNvPr id="14" name="Picture 13" descr="Silver Round Aluminium Tea Kettle, For Hotel">
          <a:extLst>
            <a:ext uri="{FF2B5EF4-FFF2-40B4-BE49-F238E27FC236}">
              <a16:creationId xmlns:a16="http://schemas.microsoft.com/office/drawing/2014/main" id="{13AC490B-AAE0-498B-9390-97B393EE7F9A}"/>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1277600" y="15079134"/>
          <a:ext cx="1348740" cy="1429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973667</xdr:colOff>
      <xdr:row>16</xdr:row>
      <xdr:rowOff>406400</xdr:rowOff>
    </xdr:from>
    <xdr:to>
      <xdr:col>7</xdr:col>
      <xdr:colOff>2226744</xdr:colOff>
      <xdr:row>16</xdr:row>
      <xdr:rowOff>1400691</xdr:rowOff>
    </xdr:to>
    <xdr:pic>
      <xdr:nvPicPr>
        <xdr:cNvPr id="22" name="Picture 21" descr="Jenni Dough Bowl &amp; Lid ( S - XL )">
          <a:extLst>
            <a:ext uri="{FF2B5EF4-FFF2-40B4-BE49-F238E27FC236}">
              <a16:creationId xmlns:a16="http://schemas.microsoft.com/office/drawing/2014/main" id="{1CC8350F-4086-4E52-85E3-30AB2F797906}"/>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1430000" y="17153467"/>
          <a:ext cx="1253077" cy="994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956734</xdr:colOff>
      <xdr:row>17</xdr:row>
      <xdr:rowOff>118534</xdr:rowOff>
    </xdr:from>
    <xdr:to>
      <xdr:col>7</xdr:col>
      <xdr:colOff>2208319</xdr:colOff>
      <xdr:row>17</xdr:row>
      <xdr:rowOff>1443869</xdr:rowOff>
    </xdr:to>
    <xdr:pic>
      <xdr:nvPicPr>
        <xdr:cNvPr id="23" name="Picture 22" descr="for Packing Cartoon Paper Packaging Box">
          <a:extLst>
            <a:ext uri="{FF2B5EF4-FFF2-40B4-BE49-F238E27FC236}">
              <a16:creationId xmlns:a16="http://schemas.microsoft.com/office/drawing/2014/main" id="{03454A8B-995C-4C97-8938-C2DD419D4D07}"/>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1413067" y="18711334"/>
          <a:ext cx="1251585" cy="1325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575733</xdr:colOff>
      <xdr:row>19</xdr:row>
      <xdr:rowOff>211667</xdr:rowOff>
    </xdr:from>
    <xdr:to>
      <xdr:col>7</xdr:col>
      <xdr:colOff>2341668</xdr:colOff>
      <xdr:row>19</xdr:row>
      <xdr:rowOff>1627151</xdr:rowOff>
    </xdr:to>
    <xdr:pic>
      <xdr:nvPicPr>
        <xdr:cNvPr id="24" name="Picture 23" descr="Kuber Industries Colorful Homeware Bucket|Unbreakable">
          <a:extLst>
            <a:ext uri="{FF2B5EF4-FFF2-40B4-BE49-F238E27FC236}">
              <a16:creationId xmlns:a16="http://schemas.microsoft.com/office/drawing/2014/main" id="{5E3E095C-487F-4DE7-9F1C-4530CF086623}"/>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1032066" y="20633267"/>
          <a:ext cx="1765935" cy="1415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719666</xdr:colOff>
      <xdr:row>20</xdr:row>
      <xdr:rowOff>254000</xdr:rowOff>
    </xdr:from>
    <xdr:to>
      <xdr:col>7</xdr:col>
      <xdr:colOff>2486755</xdr:colOff>
      <xdr:row>20</xdr:row>
      <xdr:rowOff>1231265</xdr:rowOff>
    </xdr:to>
    <xdr:pic>
      <xdr:nvPicPr>
        <xdr:cNvPr id="25" name="Picture 24" descr="Synthetic Sleeping Mats">
          <a:extLst>
            <a:ext uri="{FF2B5EF4-FFF2-40B4-BE49-F238E27FC236}">
              <a16:creationId xmlns:a16="http://schemas.microsoft.com/office/drawing/2014/main" id="{7E89D5A1-D6EB-4FC5-A4D1-7E0865786CEB}"/>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1175999" y="22622933"/>
          <a:ext cx="1767089" cy="977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338667</xdr:colOff>
      <xdr:row>4</xdr:row>
      <xdr:rowOff>254000</xdr:rowOff>
    </xdr:from>
    <xdr:to>
      <xdr:col>7</xdr:col>
      <xdr:colOff>1444795</xdr:colOff>
      <xdr:row>4</xdr:row>
      <xdr:rowOff>1028246</xdr:rowOff>
    </xdr:to>
    <xdr:pic>
      <xdr:nvPicPr>
        <xdr:cNvPr id="2" name="Picture 1" descr="Waterproof Blue Economy Tarpaulin 80gsm Tarp Cover - Tarpaulin Store">
          <a:extLst>
            <a:ext uri="{FF2B5EF4-FFF2-40B4-BE49-F238E27FC236}">
              <a16:creationId xmlns:a16="http://schemas.microsoft.com/office/drawing/2014/main" id="{A1DD890A-4339-41E2-AAD2-48610802A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08867" y="3208867"/>
          <a:ext cx="1106128" cy="7742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1938867</xdr:colOff>
      <xdr:row>4</xdr:row>
      <xdr:rowOff>152400</xdr:rowOff>
    </xdr:from>
    <xdr:to>
      <xdr:col>7</xdr:col>
      <xdr:colOff>3240858</xdr:colOff>
      <xdr:row>4</xdr:row>
      <xdr:rowOff>880925</xdr:rowOff>
    </xdr:to>
    <xdr:pic>
      <xdr:nvPicPr>
        <xdr:cNvPr id="3" name="Picture 2" descr="TARPAULIN ORANGE COLOUR - Al Sammak Overseas Trading LLC">
          <a:extLst>
            <a:ext uri="{FF2B5EF4-FFF2-40B4-BE49-F238E27FC236}">
              <a16:creationId xmlns:a16="http://schemas.microsoft.com/office/drawing/2014/main" id="{81355E6A-AAD6-47A4-BFC3-1430C049A499}"/>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509067" y="3107267"/>
          <a:ext cx="1301991" cy="72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2294466</xdr:colOff>
      <xdr:row>5</xdr:row>
      <xdr:rowOff>127000</xdr:rowOff>
    </xdr:from>
    <xdr:to>
      <xdr:col>7</xdr:col>
      <xdr:colOff>3104944</xdr:colOff>
      <xdr:row>5</xdr:row>
      <xdr:rowOff>935767</xdr:rowOff>
    </xdr:to>
    <xdr:pic>
      <xdr:nvPicPr>
        <xdr:cNvPr id="4" name="Picture 3" descr="China Polish nails smooth shank iron common nails factory and manufacturers  | Goldensun">
          <a:extLst>
            <a:ext uri="{FF2B5EF4-FFF2-40B4-BE49-F238E27FC236}">
              <a16:creationId xmlns:a16="http://schemas.microsoft.com/office/drawing/2014/main" id="{18F44643-45A2-470D-83C5-39967EFA81A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398999" y="3835400"/>
          <a:ext cx="810478" cy="808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778933</xdr:colOff>
      <xdr:row>5</xdr:row>
      <xdr:rowOff>93134</xdr:rowOff>
    </xdr:from>
    <xdr:to>
      <xdr:col>7</xdr:col>
      <xdr:colOff>1643353</xdr:colOff>
      <xdr:row>5</xdr:row>
      <xdr:rowOff>889569</xdr:rowOff>
    </xdr:to>
    <xdr:pic>
      <xdr:nvPicPr>
        <xdr:cNvPr id="5" name="Picture 4" descr="1.6mm-5.0mm Smooth Shank Carbon Round Wire Nails Common Nail - China Common  Nail, Wooden Nail | Made-in-China.com">
          <a:extLst>
            <a:ext uri="{FF2B5EF4-FFF2-40B4-BE49-F238E27FC236}">
              <a16:creationId xmlns:a16="http://schemas.microsoft.com/office/drawing/2014/main" id="{278380E0-A24D-47EE-B72E-3456696F19F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883466" y="3801534"/>
          <a:ext cx="864420" cy="796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287866</xdr:colOff>
      <xdr:row>6</xdr:row>
      <xdr:rowOff>93134</xdr:rowOff>
    </xdr:from>
    <xdr:to>
      <xdr:col>7</xdr:col>
      <xdr:colOff>1265380</xdr:colOff>
      <xdr:row>6</xdr:row>
      <xdr:rowOff>1099753</xdr:rowOff>
    </xdr:to>
    <xdr:pic>
      <xdr:nvPicPr>
        <xdr:cNvPr id="6" name="Picture 5" descr="Plastic Ropes at Rs 160 | Plastic Ropes in Kolkata | ID: 22133947891">
          <a:extLst>
            <a:ext uri="{FF2B5EF4-FFF2-40B4-BE49-F238E27FC236}">
              <a16:creationId xmlns:a16="http://schemas.microsoft.com/office/drawing/2014/main" id="{A7BDDE08-0EEA-4D38-B24F-F6A3F6FCB4E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392399" y="4851401"/>
          <a:ext cx="977514" cy="10066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2252134</xdr:colOff>
      <xdr:row>6</xdr:row>
      <xdr:rowOff>110067</xdr:rowOff>
    </xdr:from>
    <xdr:to>
      <xdr:col>7</xdr:col>
      <xdr:colOff>3242310</xdr:colOff>
      <xdr:row>6</xdr:row>
      <xdr:rowOff>971848</xdr:rowOff>
    </xdr:to>
    <xdr:pic>
      <xdr:nvPicPr>
        <xdr:cNvPr id="7" name="Picture 6" descr="Blue Nylon Rope | Essex General Solutions | Quality Goods">
          <a:extLst>
            <a:ext uri="{FF2B5EF4-FFF2-40B4-BE49-F238E27FC236}">
              <a16:creationId xmlns:a16="http://schemas.microsoft.com/office/drawing/2014/main" id="{BBB97210-5B34-41A6-AF25-D763747DD7C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7356667" y="4868334"/>
          <a:ext cx="990176" cy="861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338666</xdr:colOff>
      <xdr:row>7</xdr:row>
      <xdr:rowOff>135467</xdr:rowOff>
    </xdr:from>
    <xdr:to>
      <xdr:col>7</xdr:col>
      <xdr:colOff>1627797</xdr:colOff>
      <xdr:row>7</xdr:row>
      <xdr:rowOff>819565</xdr:rowOff>
    </xdr:to>
    <xdr:pic>
      <xdr:nvPicPr>
        <xdr:cNvPr id="8" name="Picture 7" descr="Buy Pakistani Pp Woven Bags online from ATM Industries Pvt Ltd at">
          <a:extLst>
            <a:ext uri="{FF2B5EF4-FFF2-40B4-BE49-F238E27FC236}">
              <a16:creationId xmlns:a16="http://schemas.microsoft.com/office/drawing/2014/main" id="{F675D330-5734-4029-88DE-B3D00383BB2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443199" y="5943600"/>
          <a:ext cx="1289131" cy="684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2252132</xdr:colOff>
      <xdr:row>7</xdr:row>
      <xdr:rowOff>33866</xdr:rowOff>
    </xdr:from>
    <xdr:to>
      <xdr:col>7</xdr:col>
      <xdr:colOff>3301999</xdr:colOff>
      <xdr:row>7</xdr:row>
      <xdr:rowOff>888999</xdr:rowOff>
    </xdr:to>
    <xdr:pic>
      <xdr:nvPicPr>
        <xdr:cNvPr id="9" name="Picture 8" descr="PP Woven Bag at Rs 80/kilogram | Woven Bags in Gurgaon | ID: 13858097955">
          <a:extLst>
            <a:ext uri="{FF2B5EF4-FFF2-40B4-BE49-F238E27FC236}">
              <a16:creationId xmlns:a16="http://schemas.microsoft.com/office/drawing/2014/main" id="{A7A44DA8-7BA6-422F-9761-CF94085DB00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356665" y="5841999"/>
          <a:ext cx="1049867" cy="855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423334</xdr:colOff>
      <xdr:row>8</xdr:row>
      <xdr:rowOff>160866</xdr:rowOff>
    </xdr:from>
    <xdr:to>
      <xdr:col>7</xdr:col>
      <xdr:colOff>2281901</xdr:colOff>
      <xdr:row>8</xdr:row>
      <xdr:rowOff>720697</xdr:rowOff>
    </xdr:to>
    <xdr:pic>
      <xdr:nvPicPr>
        <xdr:cNvPr id="10" name="Picture 9">
          <a:extLst>
            <a:ext uri="{FF2B5EF4-FFF2-40B4-BE49-F238E27FC236}">
              <a16:creationId xmlns:a16="http://schemas.microsoft.com/office/drawing/2014/main" id="{34073E31-2199-4C87-A713-441199F5E937}"/>
            </a:ext>
          </a:extLst>
        </xdr:cNvPr>
        <xdr:cNvPicPr>
          <a:picLocks noChangeAspect="1"/>
        </xdr:cNvPicPr>
      </xdr:nvPicPr>
      <xdr:blipFill>
        <a:blip xmlns:r="http://schemas.openxmlformats.org/officeDocument/2006/relationships" r:embed="rId9"/>
        <a:stretch>
          <a:fillRect/>
        </a:stretch>
      </xdr:blipFill>
      <xdr:spPr>
        <a:xfrm>
          <a:off x="15527867" y="7035799"/>
          <a:ext cx="1858567" cy="559831"/>
        </a:xfrm>
        <a:prstGeom prst="rect">
          <a:avLst/>
        </a:prstGeom>
      </xdr:spPr>
    </xdr:pic>
    <xdr:clientData/>
  </xdr:twoCellAnchor>
  <xdr:twoCellAnchor editAs="oneCell">
    <xdr:from>
      <xdr:col>7</xdr:col>
      <xdr:colOff>694267</xdr:colOff>
      <xdr:row>9</xdr:row>
      <xdr:rowOff>203200</xdr:rowOff>
    </xdr:from>
    <xdr:to>
      <xdr:col>7</xdr:col>
      <xdr:colOff>2152007</xdr:colOff>
      <xdr:row>9</xdr:row>
      <xdr:rowOff>819758</xdr:rowOff>
    </xdr:to>
    <xdr:pic>
      <xdr:nvPicPr>
        <xdr:cNvPr id="11" name="Picture 10" descr="Round-Point Shovel">
          <a:extLst>
            <a:ext uri="{FF2B5EF4-FFF2-40B4-BE49-F238E27FC236}">
              <a16:creationId xmlns:a16="http://schemas.microsoft.com/office/drawing/2014/main" id="{541D9050-34BA-43A0-B7FC-E4C54C4FC25F}"/>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flipH="1">
          <a:off x="15798800" y="7594600"/>
          <a:ext cx="1457740" cy="616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2192867</xdr:colOff>
      <xdr:row>10</xdr:row>
      <xdr:rowOff>465667</xdr:rowOff>
    </xdr:from>
    <xdr:to>
      <xdr:col>7</xdr:col>
      <xdr:colOff>3494694</xdr:colOff>
      <xdr:row>10</xdr:row>
      <xdr:rowOff>1355577</xdr:rowOff>
    </xdr:to>
    <xdr:pic>
      <xdr:nvPicPr>
        <xdr:cNvPr id="12" name="Picture 11">
          <a:extLst>
            <a:ext uri="{FF2B5EF4-FFF2-40B4-BE49-F238E27FC236}">
              <a16:creationId xmlns:a16="http://schemas.microsoft.com/office/drawing/2014/main" id="{7DC8F060-47DD-4604-B142-B6F23104AE53}"/>
            </a:ext>
          </a:extLst>
        </xdr:cNvPr>
        <xdr:cNvPicPr>
          <a:picLocks noChangeAspect="1"/>
        </xdr:cNvPicPr>
      </xdr:nvPicPr>
      <xdr:blipFill>
        <a:blip xmlns:r="http://schemas.openxmlformats.org/officeDocument/2006/relationships" r:embed="rId11"/>
        <a:stretch>
          <a:fillRect/>
        </a:stretch>
      </xdr:blipFill>
      <xdr:spPr>
        <a:xfrm>
          <a:off x="17297400" y="8906934"/>
          <a:ext cx="1301827" cy="889910"/>
        </a:xfrm>
        <a:prstGeom prst="rect">
          <a:avLst/>
        </a:prstGeom>
      </xdr:spPr>
    </xdr:pic>
    <xdr:clientData/>
  </xdr:twoCellAnchor>
  <xdr:twoCellAnchor editAs="oneCell">
    <xdr:from>
      <xdr:col>7</xdr:col>
      <xdr:colOff>330200</xdr:colOff>
      <xdr:row>10</xdr:row>
      <xdr:rowOff>186267</xdr:rowOff>
    </xdr:from>
    <xdr:to>
      <xdr:col>7</xdr:col>
      <xdr:colOff>1837267</xdr:colOff>
      <xdr:row>10</xdr:row>
      <xdr:rowOff>1292829</xdr:rowOff>
    </xdr:to>
    <xdr:pic>
      <xdr:nvPicPr>
        <xdr:cNvPr id="13" name="Picture 12" descr="Beech Timber | Boswood">
          <a:extLst>
            <a:ext uri="{FF2B5EF4-FFF2-40B4-BE49-F238E27FC236}">
              <a16:creationId xmlns:a16="http://schemas.microsoft.com/office/drawing/2014/main" id="{968CDF9B-82F2-47AA-AAD2-27CBD90EE30A}"/>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5434733" y="8627534"/>
          <a:ext cx="1507067" cy="11065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711199</xdr:colOff>
      <xdr:row>11</xdr:row>
      <xdr:rowOff>118534</xdr:rowOff>
    </xdr:from>
    <xdr:to>
      <xdr:col>7</xdr:col>
      <xdr:colOff>3056466</xdr:colOff>
      <xdr:row>11</xdr:row>
      <xdr:rowOff>1928747</xdr:rowOff>
    </xdr:to>
    <xdr:pic>
      <xdr:nvPicPr>
        <xdr:cNvPr id="14" name="Picture 13" descr="1 in. x 3 in. x 8 ft. Premium Kiln-Dried Square Edge Whitewood Common Board  914649 - The Home Depot">
          <a:extLst>
            <a:ext uri="{FF2B5EF4-FFF2-40B4-BE49-F238E27FC236}">
              <a16:creationId xmlns:a16="http://schemas.microsoft.com/office/drawing/2014/main" id="{053E2D8A-2EB4-465E-8480-C110615FEB31}"/>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5815732" y="10439401"/>
          <a:ext cx="2345267" cy="181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7</xdr:col>
      <xdr:colOff>25402</xdr:colOff>
      <xdr:row>9</xdr:row>
      <xdr:rowOff>56667</xdr:rowOff>
    </xdr:from>
    <xdr:ext cx="1227665" cy="774993"/>
    <xdr:pic>
      <xdr:nvPicPr>
        <xdr:cNvPr id="2" name="Picture 1" descr="TARPAULIN ORANGE COLOUR - Al Sammak Overseas Trading LLC">
          <a:extLst>
            <a:ext uri="{FF2B5EF4-FFF2-40B4-BE49-F238E27FC236}">
              <a16:creationId xmlns:a16="http://schemas.microsoft.com/office/drawing/2014/main" id="{18FC72CC-DFAB-4B47-89A5-A3A88BD68858}"/>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5702" y="8773947"/>
          <a:ext cx="1227665" cy="7749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1375538</xdr:colOff>
      <xdr:row>9</xdr:row>
      <xdr:rowOff>77077</xdr:rowOff>
    </xdr:from>
    <xdr:ext cx="990469" cy="755232"/>
    <xdr:pic>
      <xdr:nvPicPr>
        <xdr:cNvPr id="3" name="Picture 2" descr="Waterproof Blue Economy Tarpaulin 80gsm Tarp Cover - Tarpaulin Store">
          <a:extLst>
            <a:ext uri="{FF2B5EF4-FFF2-40B4-BE49-F238E27FC236}">
              <a16:creationId xmlns:a16="http://schemas.microsoft.com/office/drawing/2014/main" id="{4960B73B-D88A-49E2-BF35-9AFA2085B3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85838" y="8794357"/>
          <a:ext cx="990469" cy="7552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34254</xdr:colOff>
      <xdr:row>20</xdr:row>
      <xdr:rowOff>97626</xdr:rowOff>
    </xdr:from>
    <xdr:ext cx="1225760" cy="773088"/>
    <xdr:pic>
      <xdr:nvPicPr>
        <xdr:cNvPr id="4" name="Picture 3" descr="TARPAULIN ORANGE COLOUR - Al Sammak Overseas Trading LLC">
          <a:extLst>
            <a:ext uri="{FF2B5EF4-FFF2-40B4-BE49-F238E27FC236}">
              <a16:creationId xmlns:a16="http://schemas.microsoft.com/office/drawing/2014/main" id="{739D98E3-ACD7-45CF-8797-FE2F3040A06B}"/>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836725" y="24414391"/>
          <a:ext cx="1225760" cy="7730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1321791</xdr:colOff>
      <xdr:row>20</xdr:row>
      <xdr:rowOff>110307</xdr:rowOff>
    </xdr:from>
    <xdr:ext cx="1050837" cy="749517"/>
    <xdr:pic>
      <xdr:nvPicPr>
        <xdr:cNvPr id="5" name="Picture 4" descr="Waterproof Blue Economy Tarpaulin 80gsm Tarp Cover - Tarpaulin Store">
          <a:extLst>
            <a:ext uri="{FF2B5EF4-FFF2-40B4-BE49-F238E27FC236}">
              <a16:creationId xmlns:a16="http://schemas.microsoft.com/office/drawing/2014/main" id="{E25B1B91-653F-4564-B1D7-6139229194A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124262" y="24427072"/>
          <a:ext cx="1050837" cy="74951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42336</xdr:colOff>
      <xdr:row>6</xdr:row>
      <xdr:rowOff>37292</xdr:rowOff>
    </xdr:from>
    <xdr:ext cx="1522939" cy="1529418"/>
    <xdr:pic>
      <xdr:nvPicPr>
        <xdr:cNvPr id="6" name="Picture 5" descr="1 in. x 3 in. x 8 ft. Premium Kiln-Dried Square Edge Whitewood Common Board  914649 - The Home Depot">
          <a:extLst>
            <a:ext uri="{FF2B5EF4-FFF2-40B4-BE49-F238E27FC236}">
              <a16:creationId xmlns:a16="http://schemas.microsoft.com/office/drawing/2014/main" id="{AE22B44C-3D3A-4FA3-8DC7-AB52D73688B6}"/>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52636" y="3374852"/>
          <a:ext cx="1522939" cy="15294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121920</xdr:colOff>
      <xdr:row>5</xdr:row>
      <xdr:rowOff>186268</xdr:rowOff>
    </xdr:from>
    <xdr:ext cx="841863" cy="877115"/>
    <xdr:pic>
      <xdr:nvPicPr>
        <xdr:cNvPr id="7" name="Picture 6" descr="Beech Timber | Boswood">
          <a:extLst>
            <a:ext uri="{FF2B5EF4-FFF2-40B4-BE49-F238E27FC236}">
              <a16:creationId xmlns:a16="http://schemas.microsoft.com/office/drawing/2014/main" id="{85B1A3A2-5B76-4FD3-919D-6981EB5EE17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264140" y="1870288"/>
          <a:ext cx="841863" cy="8771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1178510</xdr:colOff>
      <xdr:row>5</xdr:row>
      <xdr:rowOff>309272</xdr:rowOff>
    </xdr:from>
    <xdr:ext cx="1317067" cy="868955"/>
    <xdr:pic>
      <xdr:nvPicPr>
        <xdr:cNvPr id="8" name="Picture 7">
          <a:extLst>
            <a:ext uri="{FF2B5EF4-FFF2-40B4-BE49-F238E27FC236}">
              <a16:creationId xmlns:a16="http://schemas.microsoft.com/office/drawing/2014/main" id="{1C0BA64E-1D09-4497-891E-E4B134136C60}"/>
            </a:ext>
          </a:extLst>
        </xdr:cNvPr>
        <xdr:cNvPicPr>
          <a:picLocks noChangeAspect="1"/>
        </xdr:cNvPicPr>
      </xdr:nvPicPr>
      <xdr:blipFill>
        <a:blip xmlns:r="http://schemas.openxmlformats.org/officeDocument/2006/relationships" r:embed="rId7"/>
        <a:stretch>
          <a:fillRect/>
        </a:stretch>
      </xdr:blipFill>
      <xdr:spPr>
        <a:xfrm>
          <a:off x="11320730" y="1993292"/>
          <a:ext cx="1317067" cy="868955"/>
        </a:xfrm>
        <a:prstGeom prst="rect">
          <a:avLst/>
        </a:prstGeom>
      </xdr:spPr>
    </xdr:pic>
    <xdr:clientData/>
  </xdr:oneCellAnchor>
  <xdr:oneCellAnchor>
    <xdr:from>
      <xdr:col>7</xdr:col>
      <xdr:colOff>130370</xdr:colOff>
      <xdr:row>10</xdr:row>
      <xdr:rowOff>27938</xdr:rowOff>
    </xdr:from>
    <xdr:ext cx="1013605" cy="950113"/>
    <xdr:pic>
      <xdr:nvPicPr>
        <xdr:cNvPr id="9" name="Picture 8" descr="1.6mm-5.0mm Smooth Shank Carbon Round Wire Nails Common Nail - China Common  Nail, Wooden Nail | Made-in-China.com">
          <a:extLst>
            <a:ext uri="{FF2B5EF4-FFF2-40B4-BE49-F238E27FC236}">
              <a16:creationId xmlns:a16="http://schemas.microsoft.com/office/drawing/2014/main" id="{846C26A8-A2D7-4FFC-B4BF-D43D2D2C94CB}"/>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340670" y="9796778"/>
          <a:ext cx="1013605" cy="95011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1368220</xdr:colOff>
      <xdr:row>10</xdr:row>
      <xdr:rowOff>54755</xdr:rowOff>
    </xdr:from>
    <xdr:ext cx="952773" cy="924257"/>
    <xdr:pic>
      <xdr:nvPicPr>
        <xdr:cNvPr id="10" name="Picture 9" descr="China Polish nails smooth shank iron common nails factory and manufacturers  | Goldensun">
          <a:extLst>
            <a:ext uri="{FF2B5EF4-FFF2-40B4-BE49-F238E27FC236}">
              <a16:creationId xmlns:a16="http://schemas.microsoft.com/office/drawing/2014/main" id="{3D77250F-4F28-4B03-B0F3-C8D1B9FAAAF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578520" y="9823595"/>
          <a:ext cx="952773" cy="9242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47208</xdr:colOff>
      <xdr:row>7</xdr:row>
      <xdr:rowOff>34079</xdr:rowOff>
    </xdr:from>
    <xdr:ext cx="1587780" cy="1566121"/>
    <xdr:pic>
      <xdr:nvPicPr>
        <xdr:cNvPr id="11" name="Picture 10" descr="1 in. x 3 in. x 8 ft. Premium Kiln-Dried Square Edge Whitewood Common Board  914649 - The Home Depot">
          <a:extLst>
            <a:ext uri="{FF2B5EF4-FFF2-40B4-BE49-F238E27FC236}">
              <a16:creationId xmlns:a16="http://schemas.microsoft.com/office/drawing/2014/main" id="{A002D620-7A54-4B03-B60B-F5B3FAE7D0D4}"/>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257508" y="5368079"/>
          <a:ext cx="1587780" cy="15661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28370</xdr:colOff>
      <xdr:row>11</xdr:row>
      <xdr:rowOff>33443</xdr:rowOff>
    </xdr:from>
    <xdr:ext cx="1567138" cy="1562100"/>
    <xdr:pic>
      <xdr:nvPicPr>
        <xdr:cNvPr id="12" name="Picture 11" descr="1 in. x 3 in. x 8 ft. Premium Kiln-Dried Square Edge Whitewood Common Board  914649 - The Home Depot">
          <a:extLst>
            <a:ext uri="{FF2B5EF4-FFF2-40B4-BE49-F238E27FC236}">
              <a16:creationId xmlns:a16="http://schemas.microsoft.com/office/drawing/2014/main" id="{0D25DF5B-E763-4122-A392-92C58333540B}"/>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238670" y="10853843"/>
          <a:ext cx="1567138" cy="15621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34931</xdr:colOff>
      <xdr:row>12</xdr:row>
      <xdr:rowOff>34288</xdr:rowOff>
    </xdr:from>
    <xdr:ext cx="1561347" cy="1561256"/>
    <xdr:pic>
      <xdr:nvPicPr>
        <xdr:cNvPr id="13" name="Picture 12" descr="1 in. x 3 in. x 8 ft. Premium Kiln-Dried Square Edge Whitewood Common Board  914649 - The Home Depot">
          <a:extLst>
            <a:ext uri="{FF2B5EF4-FFF2-40B4-BE49-F238E27FC236}">
              <a16:creationId xmlns:a16="http://schemas.microsoft.com/office/drawing/2014/main" id="{13BC3F49-E9AC-49F7-AA38-7C5D8D8D80B7}"/>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245231" y="13003528"/>
          <a:ext cx="1561347" cy="15612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191565</xdr:colOff>
      <xdr:row>8</xdr:row>
      <xdr:rowOff>194096</xdr:rowOff>
    </xdr:from>
    <xdr:ext cx="2019300" cy="990697"/>
    <xdr:pic>
      <xdr:nvPicPr>
        <xdr:cNvPr id="14" name="صورة 67">
          <a:extLst>
            <a:ext uri="{FF2B5EF4-FFF2-40B4-BE49-F238E27FC236}">
              <a16:creationId xmlns:a16="http://schemas.microsoft.com/office/drawing/2014/main" id="{0414FDEE-DF62-4716-A62B-43A095BF89A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6401865" y="7509296"/>
          <a:ext cx="2019300" cy="990697"/>
        </a:xfrm>
        <a:prstGeom prst="rect">
          <a:avLst/>
        </a:prstGeom>
        <a:noFill/>
        <a:ln>
          <a:noFill/>
        </a:ln>
      </xdr:spPr>
    </xdr:pic>
    <xdr:clientData/>
  </xdr:oneCellAnchor>
  <xdr:oneCellAnchor>
    <xdr:from>
      <xdr:col>7</xdr:col>
      <xdr:colOff>789944</xdr:colOff>
      <xdr:row>27</xdr:row>
      <xdr:rowOff>127350</xdr:rowOff>
    </xdr:from>
    <xdr:ext cx="923364" cy="913056"/>
    <xdr:pic>
      <xdr:nvPicPr>
        <xdr:cNvPr id="15" name="Picture 14" descr="Up To 8 Inch Nylon Black Cable Ties, Packaging Size: 100 Pices at Rs  15/packet in Patna">
          <a:extLst>
            <a:ext uri="{FF2B5EF4-FFF2-40B4-BE49-F238E27FC236}">
              <a16:creationId xmlns:a16="http://schemas.microsoft.com/office/drawing/2014/main" id="{85E25153-6BA1-4DDB-A1B4-B02CA8104C44}"/>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000244" y="31658910"/>
          <a:ext cx="923364" cy="9130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710586</xdr:colOff>
      <xdr:row>13</xdr:row>
      <xdr:rowOff>22016</xdr:rowOff>
    </xdr:from>
    <xdr:ext cx="923927" cy="926410"/>
    <xdr:pic>
      <xdr:nvPicPr>
        <xdr:cNvPr id="16" name="Picture 15" descr="Chrome Plated Butt Hinge 100mm | Toolstation">
          <a:extLst>
            <a:ext uri="{FF2B5EF4-FFF2-40B4-BE49-F238E27FC236}">
              <a16:creationId xmlns:a16="http://schemas.microsoft.com/office/drawing/2014/main" id="{3FB7DEBE-3871-4E5A-9FC9-E0946E4DDB4B}"/>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rot="16200000">
          <a:off x="6919645" y="15187057"/>
          <a:ext cx="926410" cy="9239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34084</xdr:colOff>
      <xdr:row>19</xdr:row>
      <xdr:rowOff>34968</xdr:rowOff>
    </xdr:from>
    <xdr:ext cx="1561459" cy="1568630"/>
    <xdr:pic>
      <xdr:nvPicPr>
        <xdr:cNvPr id="17" name="Picture 16" descr="1 in. x 3 in. x 8 ft. Premium Kiln-Dried Square Edge Whitewood Common Board  914649 - The Home Depot">
          <a:extLst>
            <a:ext uri="{FF2B5EF4-FFF2-40B4-BE49-F238E27FC236}">
              <a16:creationId xmlns:a16="http://schemas.microsoft.com/office/drawing/2014/main" id="{D1A2DD23-A098-4D27-8082-8F787D075312}"/>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244384" y="22247268"/>
          <a:ext cx="1561459" cy="156863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23930</xdr:colOff>
      <xdr:row>18</xdr:row>
      <xdr:rowOff>24129</xdr:rowOff>
    </xdr:from>
    <xdr:ext cx="658553" cy="848540"/>
    <xdr:pic>
      <xdr:nvPicPr>
        <xdr:cNvPr id="18" name="Picture 17" descr="Beech Timber | Boswood">
          <a:extLst>
            <a:ext uri="{FF2B5EF4-FFF2-40B4-BE49-F238E27FC236}">
              <a16:creationId xmlns:a16="http://schemas.microsoft.com/office/drawing/2014/main" id="{254981CE-0905-4980-B00B-CE640BC717AE}"/>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234230" y="20400009"/>
          <a:ext cx="658553" cy="8485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803018</xdr:colOff>
      <xdr:row>18</xdr:row>
      <xdr:rowOff>27118</xdr:rowOff>
    </xdr:from>
    <xdr:ext cx="1326592" cy="884195"/>
    <xdr:pic>
      <xdr:nvPicPr>
        <xdr:cNvPr id="19" name="Picture 18">
          <a:extLst>
            <a:ext uri="{FF2B5EF4-FFF2-40B4-BE49-F238E27FC236}">
              <a16:creationId xmlns:a16="http://schemas.microsoft.com/office/drawing/2014/main" id="{9CAEAA8D-5FBD-4DB4-BFAA-1E8C7135CAC9}"/>
            </a:ext>
          </a:extLst>
        </xdr:cNvPr>
        <xdr:cNvPicPr>
          <a:picLocks noChangeAspect="1"/>
        </xdr:cNvPicPr>
      </xdr:nvPicPr>
      <xdr:blipFill>
        <a:blip xmlns:r="http://schemas.openxmlformats.org/officeDocument/2006/relationships" r:embed="rId7"/>
        <a:stretch>
          <a:fillRect/>
        </a:stretch>
      </xdr:blipFill>
      <xdr:spPr>
        <a:xfrm>
          <a:off x="7013318" y="20402998"/>
          <a:ext cx="1326592" cy="884195"/>
        </a:xfrm>
        <a:prstGeom prst="rect">
          <a:avLst/>
        </a:prstGeom>
      </xdr:spPr>
    </xdr:pic>
    <xdr:clientData/>
  </xdr:oneCellAnchor>
  <xdr:oneCellAnchor>
    <xdr:from>
      <xdr:col>7</xdr:col>
      <xdr:colOff>209979</xdr:colOff>
      <xdr:row>21</xdr:row>
      <xdr:rowOff>210824</xdr:rowOff>
    </xdr:from>
    <xdr:ext cx="1996440" cy="973552"/>
    <xdr:pic>
      <xdr:nvPicPr>
        <xdr:cNvPr id="20" name="صورة 67">
          <a:extLst>
            <a:ext uri="{FF2B5EF4-FFF2-40B4-BE49-F238E27FC236}">
              <a16:creationId xmlns:a16="http://schemas.microsoft.com/office/drawing/2014/main" id="{5AF67736-919D-4886-86CF-4E6BAD5C9B1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6420279" y="25433024"/>
          <a:ext cx="1996440" cy="973552"/>
        </a:xfrm>
        <a:prstGeom prst="rect">
          <a:avLst/>
        </a:prstGeom>
        <a:noFill/>
        <a:ln>
          <a:noFill/>
        </a:ln>
      </xdr:spPr>
    </xdr:pic>
    <xdr:clientData/>
  </xdr:oneCellAnchor>
  <xdr:oneCellAnchor>
    <xdr:from>
      <xdr:col>7</xdr:col>
      <xdr:colOff>1372697</xdr:colOff>
      <xdr:row>25</xdr:row>
      <xdr:rowOff>51628</xdr:rowOff>
    </xdr:from>
    <xdr:ext cx="909229" cy="858596"/>
    <xdr:pic>
      <xdr:nvPicPr>
        <xdr:cNvPr id="21" name="Picture 20" descr="32mm Natural Sisal Rope on bulk 220m Coils | Ropes Direct">
          <a:extLst>
            <a:ext uri="{FF2B5EF4-FFF2-40B4-BE49-F238E27FC236}">
              <a16:creationId xmlns:a16="http://schemas.microsoft.com/office/drawing/2014/main" id="{11E14124-6D7D-4449-A068-F3A5784D24DD}"/>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582997" y="29586748"/>
          <a:ext cx="909229" cy="858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1373119</xdr:colOff>
      <xdr:row>26</xdr:row>
      <xdr:rowOff>128244</xdr:rowOff>
    </xdr:from>
    <xdr:ext cx="990176" cy="773061"/>
    <xdr:pic>
      <xdr:nvPicPr>
        <xdr:cNvPr id="22" name="Picture 21" descr="Blue Nylon Rope | Essex General Solutions | Quality Goods">
          <a:extLst>
            <a:ext uri="{FF2B5EF4-FFF2-40B4-BE49-F238E27FC236}">
              <a16:creationId xmlns:a16="http://schemas.microsoft.com/office/drawing/2014/main" id="{08C74C9D-D030-49AD-9AE4-EDA26E478004}"/>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583419" y="30661584"/>
          <a:ext cx="990176" cy="7730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166559</xdr:colOff>
      <xdr:row>26</xdr:row>
      <xdr:rowOff>48292</xdr:rowOff>
    </xdr:from>
    <xdr:ext cx="864769" cy="837890"/>
    <xdr:pic>
      <xdr:nvPicPr>
        <xdr:cNvPr id="23" name="Picture 22" descr="Plastic Ropes at Rs 160 | Plastic Ropes in Kolkata | ID: 22133947891">
          <a:extLst>
            <a:ext uri="{FF2B5EF4-FFF2-40B4-BE49-F238E27FC236}">
              <a16:creationId xmlns:a16="http://schemas.microsoft.com/office/drawing/2014/main" id="{6F11F4B8-9E3F-47DC-9CAE-56E502574707}"/>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376859" y="30581632"/>
          <a:ext cx="864769" cy="8378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175267</xdr:colOff>
      <xdr:row>25</xdr:row>
      <xdr:rowOff>100521</xdr:rowOff>
    </xdr:from>
    <xdr:ext cx="812262" cy="832727"/>
    <xdr:pic>
      <xdr:nvPicPr>
        <xdr:cNvPr id="24" name="Picture 23" descr="Natural Sisal Rope | Hobby Lobby | 254680">
          <a:extLst>
            <a:ext uri="{FF2B5EF4-FFF2-40B4-BE49-F238E27FC236}">
              <a16:creationId xmlns:a16="http://schemas.microsoft.com/office/drawing/2014/main" id="{3674ABF7-2C07-41AA-989A-9C295F547EAD}"/>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6385567" y="29635641"/>
          <a:ext cx="812262" cy="8327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413186</xdr:colOff>
      <xdr:row>14</xdr:row>
      <xdr:rowOff>91110</xdr:rowOff>
    </xdr:from>
    <xdr:ext cx="1521148" cy="1118153"/>
    <xdr:pic>
      <xdr:nvPicPr>
        <xdr:cNvPr id="27" name="Picture 26">
          <a:extLst>
            <a:ext uri="{FF2B5EF4-FFF2-40B4-BE49-F238E27FC236}">
              <a16:creationId xmlns:a16="http://schemas.microsoft.com/office/drawing/2014/main" id="{B08C8BA3-C222-447A-85A1-B76D79C89975}"/>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6623486" y="16222650"/>
          <a:ext cx="1521148" cy="11181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737152</xdr:colOff>
      <xdr:row>15</xdr:row>
      <xdr:rowOff>38024</xdr:rowOff>
    </xdr:from>
    <xdr:ext cx="919370" cy="1263098"/>
    <xdr:pic>
      <xdr:nvPicPr>
        <xdr:cNvPr id="28" name="Picture 27">
          <a:extLst>
            <a:ext uri="{FF2B5EF4-FFF2-40B4-BE49-F238E27FC236}">
              <a16:creationId xmlns:a16="http://schemas.microsoft.com/office/drawing/2014/main" id="{D10D07F0-DA39-4022-A582-CBB64E854878}"/>
            </a:ext>
          </a:extLst>
        </xdr:cNvPr>
        <xdr:cNvPicPr>
          <a:picLocks noChangeAspect="1" noChangeArrowheads="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23255" t="13159" r="21838" b="10404"/>
        <a:stretch/>
      </xdr:blipFill>
      <xdr:spPr bwMode="auto">
        <a:xfrm>
          <a:off x="6947452" y="17525924"/>
          <a:ext cx="919370" cy="12630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281607</xdr:colOff>
      <xdr:row>16</xdr:row>
      <xdr:rowOff>243195</xdr:rowOff>
    </xdr:from>
    <xdr:ext cx="1996111" cy="949503"/>
    <xdr:pic>
      <xdr:nvPicPr>
        <xdr:cNvPr id="29" name="Picture 28">
          <a:extLst>
            <a:ext uri="{FF2B5EF4-FFF2-40B4-BE49-F238E27FC236}">
              <a16:creationId xmlns:a16="http://schemas.microsoft.com/office/drawing/2014/main" id="{CE5BAAAF-5518-499F-BB15-C9B3F1B8758C}"/>
            </a:ext>
          </a:extLst>
        </xdr:cNvPr>
        <xdr:cNvPicPr>
          <a:picLocks noChangeAspect="1" noChangeArrowheads="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l="13808" t="20803" r="8786" b="23722"/>
        <a:stretch/>
      </xdr:blipFill>
      <xdr:spPr bwMode="auto">
        <a:xfrm>
          <a:off x="6491907" y="19087455"/>
          <a:ext cx="1996111" cy="94950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795130</xdr:colOff>
      <xdr:row>23</xdr:row>
      <xdr:rowOff>99391</xdr:rowOff>
    </xdr:from>
    <xdr:ext cx="952773" cy="915612"/>
    <xdr:pic>
      <xdr:nvPicPr>
        <xdr:cNvPr id="30" name="Picture 29" descr="China Polish nails smooth shank iron common nails factory and manufacturers  | Goldensun">
          <a:extLst>
            <a:ext uri="{FF2B5EF4-FFF2-40B4-BE49-F238E27FC236}">
              <a16:creationId xmlns:a16="http://schemas.microsoft.com/office/drawing/2014/main" id="{A7154724-A355-42BA-9DCC-00201209772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005430" y="26845591"/>
          <a:ext cx="952773" cy="9156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421997</xdr:colOff>
      <xdr:row>24</xdr:row>
      <xdr:rowOff>373216</xdr:rowOff>
    </xdr:from>
    <xdr:ext cx="1752643" cy="945803"/>
    <xdr:pic>
      <xdr:nvPicPr>
        <xdr:cNvPr id="31" name="Picture 30">
          <a:extLst>
            <a:ext uri="{FF2B5EF4-FFF2-40B4-BE49-F238E27FC236}">
              <a16:creationId xmlns:a16="http://schemas.microsoft.com/office/drawing/2014/main" id="{DD914538-8833-4B72-8532-FB853A12DA16}"/>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632297" y="28155736"/>
          <a:ext cx="1752643" cy="94580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395246</xdr:colOff>
      <xdr:row>30</xdr:row>
      <xdr:rowOff>357460</xdr:rowOff>
    </xdr:from>
    <xdr:ext cx="1552411" cy="610736"/>
    <xdr:pic>
      <xdr:nvPicPr>
        <xdr:cNvPr id="32" name="Picture 31" descr="Steel, Textured Grip, Curved Claw Hammer - 6R253|51-713 - Grainger">
          <a:extLst>
            <a:ext uri="{FF2B5EF4-FFF2-40B4-BE49-F238E27FC236}">
              <a16:creationId xmlns:a16="http://schemas.microsoft.com/office/drawing/2014/main" id="{DC07334F-F735-4E6F-B350-93FE424E33A6}"/>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0537466" y="34235980"/>
          <a:ext cx="1552411" cy="6107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198786</xdr:colOff>
      <xdr:row>29</xdr:row>
      <xdr:rowOff>76201</xdr:rowOff>
    </xdr:from>
    <xdr:ext cx="1588337" cy="454168"/>
    <xdr:pic>
      <xdr:nvPicPr>
        <xdr:cNvPr id="33" name="Picture 32">
          <a:extLst>
            <a:ext uri="{FF2B5EF4-FFF2-40B4-BE49-F238E27FC236}">
              <a16:creationId xmlns:a16="http://schemas.microsoft.com/office/drawing/2014/main" id="{E2A6DED1-439F-41C1-A2F5-17AEDC957D2D}"/>
            </a:ext>
          </a:extLst>
        </xdr:cNvPr>
        <xdr:cNvPicPr>
          <a:picLocks noChangeAspect="1"/>
        </xdr:cNvPicPr>
      </xdr:nvPicPr>
      <xdr:blipFill>
        <a:blip xmlns:r="http://schemas.openxmlformats.org/officeDocument/2006/relationships" r:embed="rId23"/>
        <a:stretch>
          <a:fillRect/>
        </a:stretch>
      </xdr:blipFill>
      <xdr:spPr>
        <a:xfrm>
          <a:off x="6409086" y="32948881"/>
          <a:ext cx="1588337" cy="454168"/>
        </a:xfrm>
        <a:prstGeom prst="rect">
          <a:avLst/>
        </a:prstGeom>
      </xdr:spPr>
    </xdr:pic>
    <xdr:clientData/>
  </xdr:oneCellAnchor>
  <xdr:oneCellAnchor>
    <xdr:from>
      <xdr:col>7</xdr:col>
      <xdr:colOff>211667</xdr:colOff>
      <xdr:row>32</xdr:row>
      <xdr:rowOff>90066</xdr:rowOff>
    </xdr:from>
    <xdr:ext cx="1737294" cy="526000"/>
    <xdr:pic>
      <xdr:nvPicPr>
        <xdr:cNvPr id="34" name="Picture 33">
          <a:extLst>
            <a:ext uri="{FF2B5EF4-FFF2-40B4-BE49-F238E27FC236}">
              <a16:creationId xmlns:a16="http://schemas.microsoft.com/office/drawing/2014/main" id="{27B28B39-1E15-4DCB-9101-91E44740A5AE}"/>
            </a:ext>
          </a:extLst>
        </xdr:cNvPr>
        <xdr:cNvPicPr>
          <a:picLocks noChangeAspect="1"/>
        </xdr:cNvPicPr>
      </xdr:nvPicPr>
      <xdr:blipFill>
        <a:blip xmlns:r="http://schemas.openxmlformats.org/officeDocument/2006/relationships" r:embed="rId24"/>
        <a:stretch>
          <a:fillRect/>
        </a:stretch>
      </xdr:blipFill>
      <xdr:spPr>
        <a:xfrm>
          <a:off x="6421967" y="36102186"/>
          <a:ext cx="1737294" cy="526000"/>
        </a:xfrm>
        <a:prstGeom prst="rect">
          <a:avLst/>
        </a:prstGeom>
      </xdr:spPr>
    </xdr:pic>
    <xdr:clientData/>
  </xdr:oneCellAnchor>
  <xdr:oneCellAnchor>
    <xdr:from>
      <xdr:col>7</xdr:col>
      <xdr:colOff>702734</xdr:colOff>
      <xdr:row>31</xdr:row>
      <xdr:rowOff>42334</xdr:rowOff>
    </xdr:from>
    <xdr:ext cx="939998" cy="946454"/>
    <xdr:pic>
      <xdr:nvPicPr>
        <xdr:cNvPr id="35" name="Picture 34" descr="Amazon.com : icross-ep Garden Pick Mattock Hoe, Pickaxe Heavy Duty Pick Axe  Hand Tool for Transplanting Digging Planting Loosening Soil Camping or  Prospecting (42cm*21cm*3.5cm) : Patio, Lawn &amp; Garden">
          <a:extLst>
            <a:ext uri="{FF2B5EF4-FFF2-40B4-BE49-F238E27FC236}">
              <a16:creationId xmlns:a16="http://schemas.microsoft.com/office/drawing/2014/main" id="{F25F0028-3BC6-4435-9EE0-BCC2772199F0}"/>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flipH="1">
          <a:off x="6913034" y="34987654"/>
          <a:ext cx="939998" cy="9464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517071</xdr:colOff>
      <xdr:row>34</xdr:row>
      <xdr:rowOff>108857</xdr:rowOff>
    </xdr:from>
    <xdr:ext cx="1653515" cy="687977"/>
    <xdr:pic>
      <xdr:nvPicPr>
        <xdr:cNvPr id="36" name="Picture 35">
          <a:extLst>
            <a:ext uri="{FF2B5EF4-FFF2-40B4-BE49-F238E27FC236}">
              <a16:creationId xmlns:a16="http://schemas.microsoft.com/office/drawing/2014/main" id="{6F1F778A-4128-407A-A4B5-97891694428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6727371" y="37812617"/>
          <a:ext cx="1653515" cy="68797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618066</xdr:colOff>
      <xdr:row>33</xdr:row>
      <xdr:rowOff>42644</xdr:rowOff>
    </xdr:from>
    <xdr:ext cx="1155049" cy="912854"/>
    <xdr:pic>
      <xdr:nvPicPr>
        <xdr:cNvPr id="37" name="Picture 36" descr="Astorn Metric Tape Measure 16ft/5M Retractable - Clear, Easy to Read  Measuring Tape for Adults &amp; Kids - Cinta Metrica Profesional Measurement  Tape for Contractors &amp; DIY : Amazon.sg: DIY &amp; Tools">
          <a:extLst>
            <a:ext uri="{FF2B5EF4-FFF2-40B4-BE49-F238E27FC236}">
              <a16:creationId xmlns:a16="http://schemas.microsoft.com/office/drawing/2014/main" id="{1627633C-0591-455F-B4EC-7CE430576F48}"/>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6828366" y="36755804"/>
          <a:ext cx="1155049" cy="9128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182880</xdr:colOff>
      <xdr:row>4</xdr:row>
      <xdr:rowOff>21473</xdr:rowOff>
    </xdr:from>
    <xdr:ext cx="2375325" cy="1920050"/>
    <xdr:pic>
      <xdr:nvPicPr>
        <xdr:cNvPr id="38" name="Picture 37">
          <a:extLst>
            <a:ext uri="{FF2B5EF4-FFF2-40B4-BE49-F238E27FC236}">
              <a16:creationId xmlns:a16="http://schemas.microsoft.com/office/drawing/2014/main" id="{13DAD75C-1BCD-4425-B15C-2648940C3293}"/>
            </a:ext>
          </a:extLst>
        </xdr:cNvPr>
        <xdr:cNvPicPr>
          <a:picLocks noChangeAspect="1"/>
        </xdr:cNvPicPr>
      </xdr:nvPicPr>
      <xdr:blipFill>
        <a:blip xmlns:r="http://schemas.openxmlformats.org/officeDocument/2006/relationships" r:embed="rId28"/>
        <a:stretch>
          <a:fillRect/>
        </a:stretch>
      </xdr:blipFill>
      <xdr:spPr>
        <a:xfrm>
          <a:off x="12832080" y="1530233"/>
          <a:ext cx="2375325" cy="1920050"/>
        </a:xfrm>
        <a:prstGeom prst="rect">
          <a:avLst/>
        </a:prstGeom>
      </xdr:spPr>
    </xdr:pic>
    <xdr:clientData/>
  </xdr:oneCellAnchor>
  <xdr:oneCellAnchor>
    <xdr:from>
      <xdr:col>8</xdr:col>
      <xdr:colOff>0</xdr:colOff>
      <xdr:row>6</xdr:row>
      <xdr:rowOff>93401</xdr:rowOff>
    </xdr:from>
    <xdr:ext cx="2370007" cy="1894721"/>
    <xdr:pic>
      <xdr:nvPicPr>
        <xdr:cNvPr id="39" name="Picture 38">
          <a:extLst>
            <a:ext uri="{FF2B5EF4-FFF2-40B4-BE49-F238E27FC236}">
              <a16:creationId xmlns:a16="http://schemas.microsoft.com/office/drawing/2014/main" id="{E30B64CC-4D72-4CC6-BCB3-5E925A327A4F}"/>
            </a:ext>
          </a:extLst>
        </xdr:cNvPr>
        <xdr:cNvPicPr>
          <a:picLocks noChangeAspect="1"/>
        </xdr:cNvPicPr>
      </xdr:nvPicPr>
      <xdr:blipFill>
        <a:blip xmlns:r="http://schemas.openxmlformats.org/officeDocument/2006/relationships" r:embed="rId29"/>
        <a:stretch>
          <a:fillRect/>
        </a:stretch>
      </xdr:blipFill>
      <xdr:spPr>
        <a:xfrm>
          <a:off x="8717280" y="3430961"/>
          <a:ext cx="2370007" cy="189472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FACB1-DF24-407D-8F47-E4F713FFEE1A}">
  <sheetPr>
    <pageSetUpPr fitToPage="1"/>
  </sheetPr>
  <dimension ref="A1:K20"/>
  <sheetViews>
    <sheetView showGridLines="0" view="pageBreakPreview" zoomScale="62" zoomScaleNormal="40" zoomScaleSheetLayoutView="90" workbookViewId="0">
      <selection activeCell="H4" sqref="H4:I4"/>
    </sheetView>
  </sheetViews>
  <sheetFormatPr defaultColWidth="8.8984375" defaultRowHeight="13.8"/>
  <cols>
    <col min="1" max="1" width="16.59765625" style="47" customWidth="1"/>
    <col min="2" max="2" width="15.3984375" style="47" customWidth="1"/>
    <col min="3" max="3" width="36.3984375" style="47" customWidth="1"/>
    <col min="4" max="4" width="44.3984375" style="47" customWidth="1"/>
    <col min="5" max="5" width="27.796875" style="47" customWidth="1"/>
    <col min="6" max="6" width="22.59765625" style="47" customWidth="1"/>
    <col min="7" max="7" width="27.69921875" style="47" customWidth="1"/>
    <col min="8" max="8" width="22.3984375" style="47" customWidth="1"/>
    <col min="9" max="9" width="67.8984375" style="47" customWidth="1"/>
    <col min="10" max="11" width="8.8984375" style="39"/>
    <col min="12" max="16384" width="8.8984375" style="47"/>
  </cols>
  <sheetData>
    <row r="1" spans="1:11" s="40" customFormat="1" ht="130.19999999999999" customHeight="1" thickBot="1">
      <c r="A1" s="38"/>
      <c r="B1" s="38"/>
      <c r="C1" s="129"/>
      <c r="D1" s="129"/>
      <c r="E1" s="129"/>
      <c r="F1" s="129"/>
      <c r="G1" s="129"/>
      <c r="H1" s="129"/>
      <c r="I1" s="129"/>
      <c r="J1" s="39"/>
      <c r="K1" s="39"/>
    </row>
    <row r="2" spans="1:11" s="40" customFormat="1" ht="51" customHeight="1" thickTop="1" thickBot="1">
      <c r="A2" s="130" t="s">
        <v>150</v>
      </c>
      <c r="B2" s="130"/>
      <c r="C2" s="130"/>
      <c r="D2" s="130"/>
      <c r="E2" s="130"/>
      <c r="F2" s="130"/>
      <c r="G2" s="130"/>
      <c r="H2" s="130"/>
      <c r="I2" s="130"/>
      <c r="J2" s="39"/>
      <c r="K2" s="39"/>
    </row>
    <row r="3" spans="1:11" s="41" customFormat="1" ht="73.5" customHeight="1" thickTop="1" thickBot="1">
      <c r="A3" s="56" t="s">
        <v>188</v>
      </c>
      <c r="B3" s="131" t="s">
        <v>187</v>
      </c>
      <c r="C3" s="132"/>
      <c r="D3" s="59" t="s">
        <v>151</v>
      </c>
      <c r="E3" s="59" t="s">
        <v>164</v>
      </c>
      <c r="F3" s="59" t="s">
        <v>165</v>
      </c>
      <c r="G3" s="58" t="s">
        <v>152</v>
      </c>
      <c r="H3" s="133" t="s">
        <v>153</v>
      </c>
      <c r="I3" s="134"/>
      <c r="J3" s="39"/>
      <c r="K3" s="39"/>
    </row>
    <row r="4" spans="1:11" s="40" customFormat="1" ht="51.6" customHeight="1" thickTop="1" thickBot="1">
      <c r="A4" s="42" t="s">
        <v>184</v>
      </c>
      <c r="B4" s="108" t="s">
        <v>169</v>
      </c>
      <c r="C4" s="108"/>
      <c r="D4" s="43" t="s">
        <v>143</v>
      </c>
      <c r="E4" s="44">
        <f>'Lot.B1.1 Energy kits-Cooking'!C10</f>
        <v>0</v>
      </c>
      <c r="F4" s="43">
        <v>428</v>
      </c>
      <c r="G4" s="44">
        <f>F4*E4</f>
        <v>0</v>
      </c>
      <c r="H4" s="109"/>
      <c r="I4" s="109"/>
      <c r="J4" s="39"/>
      <c r="K4" s="39"/>
    </row>
    <row r="5" spans="1:11" s="40" customFormat="1" ht="47.4" customHeight="1" thickTop="1" thickBot="1">
      <c r="A5" s="42" t="s">
        <v>185</v>
      </c>
      <c r="B5" s="108" t="s">
        <v>173</v>
      </c>
      <c r="C5" s="108"/>
      <c r="D5" s="43" t="s">
        <v>174</v>
      </c>
      <c r="E5" s="44">
        <f>'Lot.B1.2 Energy kits-Lighting'!C9</f>
        <v>0</v>
      </c>
      <c r="F5" s="43">
        <v>377</v>
      </c>
      <c r="G5" s="44">
        <f>F5*E5</f>
        <v>0</v>
      </c>
      <c r="H5" s="109"/>
      <c r="I5" s="109"/>
      <c r="J5" s="39"/>
      <c r="K5" s="39"/>
    </row>
    <row r="6" spans="1:11" s="40" customFormat="1" ht="55.8" customHeight="1" thickTop="1" thickBot="1">
      <c r="A6" s="42" t="s">
        <v>166</v>
      </c>
      <c r="B6" s="115" t="s">
        <v>171</v>
      </c>
      <c r="C6" s="116"/>
      <c r="D6" s="43" t="s">
        <v>175</v>
      </c>
      <c r="E6" s="44">
        <f>'Lot.B2 Emergency Standard Kit'!C25</f>
        <v>0</v>
      </c>
      <c r="F6" s="43">
        <v>1060</v>
      </c>
      <c r="G6" s="44">
        <f>F6*E6</f>
        <v>0</v>
      </c>
      <c r="H6" s="117"/>
      <c r="I6" s="118"/>
      <c r="J6" s="39"/>
      <c r="K6" s="39"/>
    </row>
    <row r="7" spans="1:11" s="40" customFormat="1" ht="51.6" customHeight="1" thickTop="1" thickBot="1">
      <c r="A7" s="42" t="s">
        <v>167</v>
      </c>
      <c r="B7" s="115" t="s">
        <v>170</v>
      </c>
      <c r="C7" s="116"/>
      <c r="D7" s="43" t="s">
        <v>176</v>
      </c>
      <c r="E7" s="44">
        <f>'Lot.B3 Shelter Repair Kits'!C16</f>
        <v>0</v>
      </c>
      <c r="F7" s="43">
        <v>399</v>
      </c>
      <c r="G7" s="44">
        <f>F7*E7</f>
        <v>0</v>
      </c>
      <c r="H7" s="117"/>
      <c r="I7" s="118"/>
      <c r="J7" s="39"/>
      <c r="K7" s="39"/>
    </row>
    <row r="8" spans="1:11" s="40" customFormat="1" ht="54.6" customHeight="1" thickTop="1" thickBot="1">
      <c r="A8" s="42" t="s">
        <v>168</v>
      </c>
      <c r="B8" s="108" t="s">
        <v>172</v>
      </c>
      <c r="C8" s="108"/>
      <c r="D8" s="43" t="s">
        <v>177</v>
      </c>
      <c r="E8" s="44">
        <f>'Lot.B4 emergency shelter kits'!C39</f>
        <v>0</v>
      </c>
      <c r="F8" s="43">
        <v>242</v>
      </c>
      <c r="G8" s="44">
        <f>F8*E8</f>
        <v>0</v>
      </c>
      <c r="H8" s="109"/>
      <c r="I8" s="109"/>
      <c r="J8" s="39"/>
      <c r="K8" s="39"/>
    </row>
    <row r="9" spans="1:11" s="40" customFormat="1" ht="37.950000000000003" customHeight="1" thickTop="1" thickBot="1">
      <c r="A9" s="110" t="s">
        <v>154</v>
      </c>
      <c r="B9" s="111"/>
      <c r="C9" s="111"/>
      <c r="D9" s="112"/>
      <c r="E9" s="45"/>
      <c r="F9" s="45">
        <f>SUM(F4:F8)</f>
        <v>2506</v>
      </c>
      <c r="G9" s="46">
        <f>SUM(G4:G8)</f>
        <v>0</v>
      </c>
      <c r="H9" s="113"/>
      <c r="I9" s="114"/>
      <c r="J9" s="39"/>
      <c r="K9" s="39"/>
    </row>
    <row r="10" spans="1:11" s="40" customFormat="1" ht="121.8" customHeight="1" thickTop="1" thickBot="1">
      <c r="A10" s="119" t="s">
        <v>155</v>
      </c>
      <c r="B10" s="120"/>
      <c r="C10" s="120"/>
      <c r="D10" s="120"/>
      <c r="E10" s="120"/>
      <c r="F10" s="120"/>
      <c r="G10" s="120"/>
      <c r="H10" s="120"/>
      <c r="I10" s="121"/>
      <c r="J10" s="39"/>
      <c r="K10" s="39"/>
    </row>
    <row r="11" spans="1:11" ht="177.6" customHeight="1" thickBot="1">
      <c r="A11" s="122" t="s">
        <v>156</v>
      </c>
      <c r="B11" s="123"/>
      <c r="C11" s="123"/>
      <c r="D11" s="123"/>
      <c r="E11" s="123"/>
      <c r="F11" s="123"/>
      <c r="G11" s="123"/>
      <c r="H11" s="123"/>
      <c r="I11" s="124"/>
    </row>
    <row r="12" spans="1:11" ht="241.95" customHeight="1" thickBot="1">
      <c r="A12" s="125" t="s">
        <v>157</v>
      </c>
      <c r="B12" s="126"/>
      <c r="C12" s="126"/>
      <c r="D12" s="126"/>
      <c r="E12" s="126"/>
      <c r="F12" s="126"/>
      <c r="G12" s="126"/>
      <c r="H12" s="126"/>
      <c r="I12" s="127"/>
    </row>
    <row r="13" spans="1:11" ht="11.4" customHeight="1">
      <c r="A13" s="48"/>
      <c r="B13" s="48"/>
      <c r="C13" s="48"/>
      <c r="D13" s="48"/>
      <c r="E13" s="48"/>
      <c r="F13" s="48"/>
      <c r="G13" s="48"/>
      <c r="H13" s="48"/>
      <c r="I13" s="48"/>
    </row>
    <row r="14" spans="1:11" ht="19.5" customHeight="1">
      <c r="A14" s="49"/>
      <c r="B14" s="49"/>
      <c r="C14" s="50" t="s">
        <v>158</v>
      </c>
      <c r="D14" s="49"/>
      <c r="E14" s="49"/>
      <c r="F14" s="49"/>
      <c r="G14" s="49"/>
      <c r="H14" s="49"/>
      <c r="I14" s="49"/>
    </row>
    <row r="15" spans="1:11" ht="16.5" customHeight="1">
      <c r="A15" s="49"/>
      <c r="B15" s="49"/>
      <c r="C15" s="49"/>
      <c r="D15" s="49"/>
      <c r="E15" s="49"/>
      <c r="F15" s="49"/>
      <c r="G15" s="49"/>
      <c r="H15" s="49"/>
      <c r="I15" s="49"/>
    </row>
    <row r="16" spans="1:11" ht="26.4" customHeight="1">
      <c r="A16" s="51" t="s">
        <v>159</v>
      </c>
      <c r="B16" s="57"/>
      <c r="C16" s="107"/>
      <c r="D16" s="107"/>
      <c r="E16" s="54"/>
      <c r="F16" s="54"/>
      <c r="G16" s="49"/>
      <c r="H16" s="50" t="s">
        <v>160</v>
      </c>
      <c r="I16" s="52"/>
    </row>
    <row r="17" spans="1:9" ht="21" customHeight="1">
      <c r="A17" s="49"/>
      <c r="B17" s="49"/>
      <c r="C17" s="50"/>
      <c r="D17" s="50"/>
      <c r="E17" s="50"/>
      <c r="F17" s="50"/>
      <c r="G17" s="50"/>
      <c r="H17" s="50"/>
      <c r="I17" s="49"/>
    </row>
    <row r="18" spans="1:9" ht="26.4" customHeight="1">
      <c r="A18" s="51" t="s">
        <v>161</v>
      </c>
      <c r="B18" s="51"/>
      <c r="C18" s="128"/>
      <c r="D18" s="128"/>
      <c r="E18" s="55"/>
      <c r="F18" s="55"/>
      <c r="G18" s="50"/>
      <c r="H18" s="50" t="s">
        <v>162</v>
      </c>
      <c r="I18" s="53"/>
    </row>
    <row r="19" spans="1:9" s="39" customFormat="1" ht="24.6">
      <c r="A19" s="49"/>
      <c r="B19" s="49"/>
      <c r="C19" s="49"/>
      <c r="D19" s="50"/>
      <c r="E19" s="50"/>
      <c r="F19" s="50"/>
      <c r="G19" s="50"/>
      <c r="H19" s="50"/>
      <c r="I19" s="49"/>
    </row>
    <row r="20" spans="1:9" s="39" customFormat="1" ht="26.4" customHeight="1">
      <c r="A20" s="51" t="s">
        <v>163</v>
      </c>
      <c r="B20" s="51"/>
      <c r="C20" s="107"/>
      <c r="D20" s="107"/>
      <c r="E20" s="54"/>
      <c r="F20" s="54"/>
      <c r="G20" s="50"/>
      <c r="H20" s="50" t="s">
        <v>186</v>
      </c>
      <c r="I20" s="53"/>
    </row>
  </sheetData>
  <sheetProtection formatCells="0" formatColumns="0" formatRows="0" insertColumns="0" insertRows="0" insertHyperlinks="0" deleteColumns="0" deleteRows="0" sort="0" autoFilter="0" pivotTables="0"/>
  <mergeCells count="22">
    <mergeCell ref="C1:I1"/>
    <mergeCell ref="A2:I2"/>
    <mergeCell ref="B3:C3"/>
    <mergeCell ref="H3:I3"/>
    <mergeCell ref="B4:C4"/>
    <mergeCell ref="H4:I4"/>
    <mergeCell ref="C20:D20"/>
    <mergeCell ref="B5:C5"/>
    <mergeCell ref="H5:I5"/>
    <mergeCell ref="B8:C8"/>
    <mergeCell ref="H8:I8"/>
    <mergeCell ref="A9:D9"/>
    <mergeCell ref="H9:I9"/>
    <mergeCell ref="B6:C6"/>
    <mergeCell ref="B7:C7"/>
    <mergeCell ref="H6:I6"/>
    <mergeCell ref="H7:I7"/>
    <mergeCell ref="A10:I10"/>
    <mergeCell ref="A11:I11"/>
    <mergeCell ref="A12:I12"/>
    <mergeCell ref="C16:D16"/>
    <mergeCell ref="C18:D18"/>
  </mergeCells>
  <pageMargins left="0.7" right="0.7" top="0.75" bottom="0.75" header="0.3" footer="0.3"/>
  <pageSetup scale="39"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1"/>
  <sheetViews>
    <sheetView view="pageBreakPreview" zoomScaleNormal="80" zoomScaleSheetLayoutView="100" workbookViewId="0">
      <selection activeCell="E14" sqref="E14"/>
    </sheetView>
  </sheetViews>
  <sheetFormatPr defaultRowHeight="13.8"/>
  <cols>
    <col min="1" max="1" width="19.3984375" customWidth="1"/>
    <col min="2" max="2" width="45.69921875" customWidth="1"/>
    <col min="3" max="3" width="40.296875" style="5" customWidth="1"/>
    <col min="4" max="4" width="9.09765625" customWidth="1"/>
    <col min="5" max="5" width="12" customWidth="1"/>
    <col min="6" max="6" width="14.796875" customWidth="1"/>
    <col min="7" max="7" width="14.8984375" customWidth="1"/>
    <col min="8" max="8" width="50" customWidth="1"/>
  </cols>
  <sheetData>
    <row r="1" spans="1:8" ht="21">
      <c r="A1" s="165" t="s">
        <v>198</v>
      </c>
      <c r="B1" s="165"/>
      <c r="C1" s="165"/>
      <c r="D1" s="165"/>
      <c r="E1" s="165"/>
      <c r="F1" s="165"/>
      <c r="G1" s="165"/>
      <c r="H1" s="165"/>
    </row>
    <row r="2" spans="1:8" ht="32.4" customHeight="1">
      <c r="A2" s="138" t="s">
        <v>189</v>
      </c>
      <c r="B2" s="138"/>
      <c r="C2" s="138"/>
      <c r="D2" s="138"/>
      <c r="E2" s="138"/>
      <c r="F2" s="138"/>
      <c r="G2" s="138"/>
      <c r="H2" s="138"/>
    </row>
    <row r="3" spans="1:8" s="9" customFormat="1" ht="58.2" customHeight="1">
      <c r="A3" s="137" t="s">
        <v>136</v>
      </c>
      <c r="B3" s="137"/>
      <c r="C3" s="70" t="s">
        <v>75</v>
      </c>
      <c r="D3" s="71" t="s">
        <v>74</v>
      </c>
      <c r="E3" s="71" t="s">
        <v>78</v>
      </c>
      <c r="F3" s="71" t="s">
        <v>181</v>
      </c>
      <c r="G3" s="71" t="s">
        <v>182</v>
      </c>
      <c r="H3" s="71" t="s">
        <v>76</v>
      </c>
    </row>
    <row r="4" spans="1:8" ht="17.399999999999999">
      <c r="A4" s="29" t="s">
        <v>2</v>
      </c>
      <c r="B4" s="12"/>
      <c r="C4" s="28" t="s">
        <v>133</v>
      </c>
      <c r="D4" s="13"/>
      <c r="E4" s="13"/>
      <c r="F4" s="13"/>
      <c r="G4" s="14"/>
      <c r="H4" s="14"/>
    </row>
    <row r="5" spans="1:8" s="9" customFormat="1" ht="150" customHeight="1">
      <c r="A5" s="255" t="s">
        <v>4</v>
      </c>
      <c r="B5" s="270" t="s">
        <v>145</v>
      </c>
      <c r="C5" s="64" t="s">
        <v>146</v>
      </c>
      <c r="D5" s="255" t="s">
        <v>3</v>
      </c>
      <c r="E5" s="271">
        <v>1</v>
      </c>
      <c r="F5" s="255"/>
      <c r="G5" s="272">
        <f>E5*F5</f>
        <v>0</v>
      </c>
      <c r="H5" s="258"/>
    </row>
    <row r="6" spans="1:8" ht="150" customHeight="1" thickBot="1">
      <c r="A6" s="273" t="s">
        <v>5</v>
      </c>
      <c r="B6" s="274" t="s">
        <v>144</v>
      </c>
      <c r="C6" s="69" t="s">
        <v>148</v>
      </c>
      <c r="D6" s="273" t="s">
        <v>6</v>
      </c>
      <c r="E6" s="275">
        <v>1</v>
      </c>
      <c r="F6" s="273"/>
      <c r="G6" s="272">
        <f>E6*F6</f>
        <v>0</v>
      </c>
      <c r="H6" s="15"/>
    </row>
    <row r="7" spans="1:8" ht="31.2" customHeight="1" thickBot="1">
      <c r="A7" s="141" t="s">
        <v>135</v>
      </c>
      <c r="B7" s="142"/>
      <c r="C7" s="142"/>
      <c r="D7" s="142"/>
      <c r="E7" s="142"/>
      <c r="F7" s="143"/>
      <c r="G7" s="67">
        <f>SUM(G5:G6)</f>
        <v>0</v>
      </c>
      <c r="H7" s="68"/>
    </row>
    <row r="8" spans="1:8" s="9" customFormat="1" ht="121.2" customHeight="1" thickBot="1">
      <c r="A8" s="139" t="s">
        <v>191</v>
      </c>
      <c r="B8" s="139"/>
      <c r="C8" s="139"/>
      <c r="D8" s="139"/>
      <c r="E8" s="139"/>
      <c r="F8" s="139"/>
      <c r="G8" s="139"/>
      <c r="H8" s="140"/>
    </row>
    <row r="9" spans="1:8" s="9" customFormat="1" ht="33" customHeight="1" thickBot="1">
      <c r="A9" s="144" t="s">
        <v>178</v>
      </c>
      <c r="B9" s="145"/>
      <c r="C9" s="144" t="s">
        <v>179</v>
      </c>
      <c r="D9" s="146"/>
      <c r="E9" s="145"/>
      <c r="F9" s="146" t="s">
        <v>180</v>
      </c>
      <c r="G9" s="146"/>
      <c r="H9" s="145"/>
    </row>
    <row r="10" spans="1:8" ht="34.799999999999997" customHeight="1" thickBot="1">
      <c r="A10" s="135">
        <v>428</v>
      </c>
      <c r="B10" s="136"/>
      <c r="C10" s="92">
        <f>G7</f>
        <v>0</v>
      </c>
      <c r="D10" s="93"/>
      <c r="E10" s="94"/>
      <c r="F10" s="101">
        <f>C10*A10</f>
        <v>0</v>
      </c>
      <c r="G10" s="102"/>
      <c r="H10" s="103"/>
    </row>
    <row r="11" spans="1:8" ht="71.400000000000006" customHeight="1"/>
  </sheetData>
  <mergeCells count="9">
    <mergeCell ref="A1:H1"/>
    <mergeCell ref="A10:B10"/>
    <mergeCell ref="A3:B3"/>
    <mergeCell ref="A2:H2"/>
    <mergeCell ref="A8:H8"/>
    <mergeCell ref="A7:F7"/>
    <mergeCell ref="A9:B9"/>
    <mergeCell ref="C9:E9"/>
    <mergeCell ref="F9:H9"/>
  </mergeCells>
  <pageMargins left="0.7" right="0.7" top="0.75" bottom="0.75" header="0.3" footer="0.3"/>
  <pageSetup scale="54" fitToHeight="0" orientation="landscape" r:id="rId1"/>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0"/>
  <sheetViews>
    <sheetView view="pageBreakPreview" topLeftCell="A4" zoomScaleNormal="80" zoomScaleSheetLayoutView="100" workbookViewId="0">
      <selection activeCell="A7" sqref="A7:H7"/>
    </sheetView>
  </sheetViews>
  <sheetFormatPr defaultRowHeight="13.8"/>
  <cols>
    <col min="1" max="1" width="19.3984375" customWidth="1"/>
    <col min="2" max="2" width="45.69921875" customWidth="1"/>
    <col min="3" max="3" width="40.296875" style="5" customWidth="1"/>
    <col min="4" max="4" width="9.09765625" customWidth="1"/>
    <col min="5" max="5" width="12" customWidth="1"/>
    <col min="6" max="6" width="17.19921875" customWidth="1"/>
    <col min="7" max="7" width="17.59765625" customWidth="1"/>
    <col min="8" max="8" width="50" customWidth="1"/>
  </cols>
  <sheetData>
    <row r="1" spans="1:8" ht="21">
      <c r="A1" s="165" t="s">
        <v>198</v>
      </c>
      <c r="B1" s="165"/>
      <c r="C1" s="165"/>
      <c r="D1" s="165"/>
      <c r="E1" s="165"/>
      <c r="F1" s="165"/>
      <c r="G1" s="165"/>
      <c r="H1" s="165"/>
    </row>
    <row r="2" spans="1:8" ht="32.4" customHeight="1">
      <c r="A2" s="138" t="s">
        <v>190</v>
      </c>
      <c r="B2" s="138"/>
      <c r="C2" s="138"/>
      <c r="D2" s="138"/>
      <c r="E2" s="138"/>
      <c r="F2" s="138"/>
      <c r="G2" s="138"/>
      <c r="H2" s="138"/>
    </row>
    <row r="3" spans="1:8" s="9" customFormat="1" ht="75.599999999999994" customHeight="1">
      <c r="A3" s="137" t="s">
        <v>0</v>
      </c>
      <c r="B3" s="137"/>
      <c r="C3" s="70" t="s">
        <v>75</v>
      </c>
      <c r="D3" s="72" t="s">
        <v>74</v>
      </c>
      <c r="E3" s="72" t="s">
        <v>78</v>
      </c>
      <c r="F3" s="72" t="s">
        <v>181</v>
      </c>
      <c r="G3" s="72" t="s">
        <v>182</v>
      </c>
      <c r="H3" s="71" t="s">
        <v>76</v>
      </c>
    </row>
    <row r="4" spans="1:8" s="35" customFormat="1" ht="19.2" customHeight="1">
      <c r="A4" s="30" t="s">
        <v>7</v>
      </c>
      <c r="B4" s="31"/>
      <c r="C4" s="32" t="s">
        <v>134</v>
      </c>
      <c r="D4" s="33"/>
      <c r="E4" s="34"/>
      <c r="F4" s="33"/>
      <c r="G4" s="34"/>
      <c r="H4" s="34"/>
    </row>
    <row r="5" spans="1:8" s="9" customFormat="1" ht="237.6" customHeight="1" thickBot="1">
      <c r="A5" s="264" t="s">
        <v>8</v>
      </c>
      <c r="B5" s="265" t="s">
        <v>237</v>
      </c>
      <c r="C5" s="266" t="s">
        <v>238</v>
      </c>
      <c r="D5" s="267" t="s">
        <v>6</v>
      </c>
      <c r="E5" s="268">
        <v>1</v>
      </c>
      <c r="F5" s="267"/>
      <c r="G5" s="269">
        <f>F5*E5</f>
        <v>0</v>
      </c>
      <c r="H5" s="258"/>
    </row>
    <row r="6" spans="1:8" s="9" customFormat="1" ht="27.6" customHeight="1" thickBot="1">
      <c r="A6" s="148" t="s">
        <v>135</v>
      </c>
      <c r="B6" s="149"/>
      <c r="C6" s="149"/>
      <c r="D6" s="149"/>
      <c r="E6" s="149"/>
      <c r="F6" s="150"/>
      <c r="G6" s="65">
        <f>SUM(G5)</f>
        <v>0</v>
      </c>
      <c r="H6" s="66"/>
    </row>
    <row r="7" spans="1:8" s="9" customFormat="1" ht="103.8" customHeight="1" thickBot="1">
      <c r="A7" s="147" t="s">
        <v>193</v>
      </c>
      <c r="B7" s="147"/>
      <c r="C7" s="147"/>
      <c r="D7" s="147"/>
      <c r="E7" s="147"/>
      <c r="F7" s="147"/>
      <c r="G7" s="147"/>
      <c r="H7" s="147"/>
    </row>
    <row r="8" spans="1:8" s="9" customFormat="1" ht="38.4" customHeight="1" thickBot="1">
      <c r="A8" s="144" t="s">
        <v>178</v>
      </c>
      <c r="B8" s="145"/>
      <c r="C8" s="144" t="s">
        <v>179</v>
      </c>
      <c r="D8" s="146"/>
      <c r="E8" s="145"/>
      <c r="F8" s="146" t="s">
        <v>180</v>
      </c>
      <c r="G8" s="146"/>
      <c r="H8" s="145"/>
    </row>
    <row r="9" spans="1:8" ht="40.200000000000003" customHeight="1" thickBot="1">
      <c r="A9" s="135">
        <v>377</v>
      </c>
      <c r="B9" s="136"/>
      <c r="C9" s="92">
        <f>G6</f>
        <v>0</v>
      </c>
      <c r="D9" s="93"/>
      <c r="E9" s="94"/>
      <c r="F9" s="101">
        <f>C9*A9</f>
        <v>0</v>
      </c>
      <c r="G9" s="102"/>
      <c r="H9" s="103"/>
    </row>
    <row r="10" spans="1:8" ht="71.400000000000006" customHeight="1">
      <c r="A10" s="253"/>
      <c r="B10" s="253"/>
      <c r="C10" s="254"/>
      <c r="D10" s="253"/>
      <c r="E10" s="253"/>
      <c r="F10" s="253"/>
      <c r="G10" s="253"/>
      <c r="H10" s="253"/>
    </row>
  </sheetData>
  <mergeCells count="9">
    <mergeCell ref="A1:H1"/>
    <mergeCell ref="A9:B9"/>
    <mergeCell ref="A2:H2"/>
    <mergeCell ref="A3:B3"/>
    <mergeCell ref="A7:H7"/>
    <mergeCell ref="A6:F6"/>
    <mergeCell ref="A8:B8"/>
    <mergeCell ref="C8:E8"/>
    <mergeCell ref="F8:H8"/>
  </mergeCells>
  <pageMargins left="0.7" right="0.7" top="0.75" bottom="0.75" header="0.3" footer="0.3"/>
  <pageSetup scale="53" fitToHeight="0" orientation="landscape" r:id="rId1"/>
  <colBreaks count="1" manualBreakCount="1">
    <brk id="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6"/>
  <sheetViews>
    <sheetView view="pageBreakPreview" topLeftCell="A22" zoomScale="90" zoomScaleNormal="100" zoomScaleSheetLayoutView="90" workbookViewId="0">
      <selection activeCell="F30" sqref="F30"/>
    </sheetView>
  </sheetViews>
  <sheetFormatPr defaultColWidth="8.8984375" defaultRowHeight="13.8"/>
  <cols>
    <col min="1" max="1" width="13.69921875" style="9" bestFit="1" customWidth="1"/>
    <col min="2" max="2" width="45.69921875" style="9" customWidth="1"/>
    <col min="3" max="3" width="35.59765625" style="11" customWidth="1"/>
    <col min="4" max="4" width="7.8984375" style="9" customWidth="1"/>
    <col min="5" max="5" width="16.3984375" style="9" customWidth="1"/>
    <col min="6" max="6" width="22.296875" style="9" customWidth="1"/>
    <col min="7" max="7" width="16.69921875" style="9" customWidth="1"/>
    <col min="8" max="8" width="42.59765625" style="9" customWidth="1"/>
    <col min="9" max="16384" width="8.8984375" style="9"/>
  </cols>
  <sheetData>
    <row r="1" spans="1:8" ht="21">
      <c r="A1" s="166" t="s">
        <v>198</v>
      </c>
      <c r="B1" s="167"/>
      <c r="C1" s="167"/>
      <c r="D1" s="167"/>
      <c r="E1" s="167"/>
      <c r="F1" s="167"/>
      <c r="G1" s="167"/>
      <c r="H1" s="168"/>
    </row>
    <row r="2" spans="1:8" ht="34.200000000000003" customHeight="1">
      <c r="A2" s="10"/>
      <c r="B2" s="138" t="s">
        <v>195</v>
      </c>
      <c r="C2" s="138"/>
      <c r="D2" s="138"/>
      <c r="E2" s="138"/>
      <c r="F2" s="138"/>
      <c r="G2" s="138"/>
      <c r="H2" s="138"/>
    </row>
    <row r="3" spans="1:8" ht="51.6" customHeight="1">
      <c r="A3" s="151" t="s">
        <v>9</v>
      </c>
      <c r="B3" s="151"/>
      <c r="C3" s="62" t="s">
        <v>73</v>
      </c>
      <c r="D3" s="6" t="s">
        <v>74</v>
      </c>
      <c r="E3" s="6" t="s">
        <v>78</v>
      </c>
      <c r="F3" s="6" t="s">
        <v>181</v>
      </c>
      <c r="G3" s="6" t="s">
        <v>182</v>
      </c>
      <c r="H3" s="63" t="s">
        <v>77</v>
      </c>
    </row>
    <row r="4" spans="1:8">
      <c r="A4" s="157" t="s">
        <v>10</v>
      </c>
      <c r="B4" s="158"/>
      <c r="C4" s="158"/>
      <c r="D4" s="158"/>
      <c r="E4" s="158"/>
      <c r="F4" s="158"/>
      <c r="G4" s="158"/>
      <c r="H4" s="158"/>
    </row>
    <row r="5" spans="1:8" ht="92.4" customHeight="1">
      <c r="A5" s="255" t="s">
        <v>11</v>
      </c>
      <c r="B5" s="256" t="s">
        <v>12</v>
      </c>
      <c r="C5" s="64" t="s">
        <v>59</v>
      </c>
      <c r="D5" s="255" t="s">
        <v>3</v>
      </c>
      <c r="E5" s="255">
        <v>7</v>
      </c>
      <c r="F5" s="255"/>
      <c r="G5" s="257">
        <f>E5*F5</f>
        <v>0</v>
      </c>
      <c r="H5" s="258"/>
    </row>
    <row r="6" spans="1:8" ht="108.6" customHeight="1">
      <c r="A6" s="255" t="s">
        <v>13</v>
      </c>
      <c r="B6" s="256" t="s">
        <v>14</v>
      </c>
      <c r="C6" s="64" t="s">
        <v>147</v>
      </c>
      <c r="D6" s="255" t="s">
        <v>3</v>
      </c>
      <c r="E6" s="255">
        <v>7</v>
      </c>
      <c r="F6" s="255"/>
      <c r="G6" s="257">
        <f t="shared" ref="G6:G21" si="0">E6*F6</f>
        <v>0</v>
      </c>
      <c r="H6" s="258"/>
    </row>
    <row r="7" spans="1:8">
      <c r="A7" s="152" t="s">
        <v>15</v>
      </c>
      <c r="B7" s="153"/>
      <c r="C7" s="16"/>
      <c r="D7" s="259"/>
      <c r="E7" s="259"/>
      <c r="F7" s="259"/>
      <c r="G7" s="260"/>
      <c r="H7" s="260"/>
    </row>
    <row r="8" spans="1:8" ht="141" customHeight="1">
      <c r="A8" s="261" t="s">
        <v>16</v>
      </c>
      <c r="B8" s="256" t="s">
        <v>17</v>
      </c>
      <c r="C8" s="64" t="s">
        <v>60</v>
      </c>
      <c r="D8" s="255" t="s">
        <v>3</v>
      </c>
      <c r="E8" s="262">
        <v>1</v>
      </c>
      <c r="F8" s="255"/>
      <c r="G8" s="257">
        <f t="shared" si="0"/>
        <v>0</v>
      </c>
      <c r="H8" s="258"/>
    </row>
    <row r="9" spans="1:8" ht="108.6" customHeight="1">
      <c r="A9" s="261"/>
      <c r="B9" s="256" t="s">
        <v>18</v>
      </c>
      <c r="C9" s="64" t="s">
        <v>61</v>
      </c>
      <c r="D9" s="255" t="s">
        <v>3</v>
      </c>
      <c r="E9" s="262">
        <v>1</v>
      </c>
      <c r="F9" s="255"/>
      <c r="G9" s="257">
        <f t="shared" si="0"/>
        <v>0</v>
      </c>
      <c r="H9" s="258"/>
    </row>
    <row r="10" spans="1:8" ht="115.95" customHeight="1">
      <c r="A10" s="255" t="s">
        <v>19</v>
      </c>
      <c r="B10" s="256" t="s">
        <v>20</v>
      </c>
      <c r="C10" s="64" t="s">
        <v>62</v>
      </c>
      <c r="D10" s="255" t="s">
        <v>3</v>
      </c>
      <c r="E10" s="262">
        <v>5</v>
      </c>
      <c r="F10" s="255"/>
      <c r="G10" s="257">
        <f t="shared" si="0"/>
        <v>0</v>
      </c>
      <c r="H10" s="258"/>
    </row>
    <row r="11" spans="1:8" ht="96.6" customHeight="1">
      <c r="A11" s="255" t="s">
        <v>21</v>
      </c>
      <c r="B11" s="256" t="s">
        <v>22</v>
      </c>
      <c r="C11" s="64" t="s">
        <v>63</v>
      </c>
      <c r="D11" s="255" t="s">
        <v>3</v>
      </c>
      <c r="E11" s="262">
        <v>2</v>
      </c>
      <c r="F11" s="255"/>
      <c r="G11" s="257">
        <f t="shared" si="0"/>
        <v>0</v>
      </c>
      <c r="H11" s="258"/>
    </row>
    <row r="12" spans="1:8" ht="110.4" customHeight="1">
      <c r="A12" s="255" t="s">
        <v>23</v>
      </c>
      <c r="B12" s="256" t="s">
        <v>24</v>
      </c>
      <c r="C12" s="64" t="s">
        <v>64</v>
      </c>
      <c r="D12" s="255" t="s">
        <v>3</v>
      </c>
      <c r="E12" s="262">
        <v>3</v>
      </c>
      <c r="F12" s="255"/>
      <c r="G12" s="257">
        <f t="shared" si="0"/>
        <v>0</v>
      </c>
      <c r="H12" s="258"/>
    </row>
    <row r="13" spans="1:8" ht="92.4" customHeight="1">
      <c r="A13" s="255" t="s">
        <v>25</v>
      </c>
      <c r="B13" s="256" t="s">
        <v>26</v>
      </c>
      <c r="C13" s="64" t="s">
        <v>65</v>
      </c>
      <c r="D13" s="255" t="s">
        <v>3</v>
      </c>
      <c r="E13" s="262">
        <v>5</v>
      </c>
      <c r="F13" s="255"/>
      <c r="G13" s="257">
        <f t="shared" si="0"/>
        <v>0</v>
      </c>
      <c r="H13" s="258"/>
    </row>
    <row r="14" spans="1:8" ht="112.2" customHeight="1">
      <c r="A14" s="255" t="s">
        <v>27</v>
      </c>
      <c r="B14" s="256" t="s">
        <v>28</v>
      </c>
      <c r="C14" s="64" t="s">
        <v>66</v>
      </c>
      <c r="D14" s="255" t="s">
        <v>3</v>
      </c>
      <c r="E14" s="262">
        <v>1</v>
      </c>
      <c r="F14" s="255"/>
      <c r="G14" s="257">
        <f t="shared" si="0"/>
        <v>0</v>
      </c>
      <c r="H14" s="258"/>
    </row>
    <row r="15" spans="1:8" ht="141.6" customHeight="1">
      <c r="A15" s="255" t="s">
        <v>29</v>
      </c>
      <c r="B15" s="256" t="s">
        <v>30</v>
      </c>
      <c r="C15" s="64" t="s">
        <v>67</v>
      </c>
      <c r="D15" s="255" t="s">
        <v>3</v>
      </c>
      <c r="E15" s="262">
        <v>1</v>
      </c>
      <c r="F15" s="255"/>
      <c r="G15" s="257">
        <f t="shared" si="0"/>
        <v>0</v>
      </c>
      <c r="H15" s="258"/>
    </row>
    <row r="16" spans="1:8" ht="138" customHeight="1">
      <c r="A16" s="255" t="s">
        <v>31</v>
      </c>
      <c r="B16" s="256" t="s">
        <v>32</v>
      </c>
      <c r="C16" s="64" t="s">
        <v>68</v>
      </c>
      <c r="D16" s="255" t="s">
        <v>3</v>
      </c>
      <c r="E16" s="262">
        <v>1</v>
      </c>
      <c r="F16" s="255"/>
      <c r="G16" s="257">
        <f t="shared" si="0"/>
        <v>0</v>
      </c>
      <c r="H16" s="258"/>
    </row>
    <row r="17" spans="1:8" ht="145.19999999999999" customHeight="1">
      <c r="A17" s="255" t="s">
        <v>33</v>
      </c>
      <c r="B17" s="256" t="s">
        <v>34</v>
      </c>
      <c r="C17" s="64" t="s">
        <v>69</v>
      </c>
      <c r="D17" s="255" t="s">
        <v>3</v>
      </c>
      <c r="E17" s="262">
        <v>1</v>
      </c>
      <c r="F17" s="255"/>
      <c r="G17" s="257">
        <f t="shared" si="0"/>
        <v>0</v>
      </c>
      <c r="H17" s="258"/>
    </row>
    <row r="18" spans="1:8" ht="129.6" customHeight="1">
      <c r="A18" s="255" t="s">
        <v>35</v>
      </c>
      <c r="B18" s="256" t="s">
        <v>36</v>
      </c>
      <c r="C18" s="64" t="s">
        <v>183</v>
      </c>
      <c r="D18" s="255" t="s">
        <v>3</v>
      </c>
      <c r="E18" s="262">
        <v>1</v>
      </c>
      <c r="F18" s="255"/>
      <c r="G18" s="257">
        <f t="shared" si="0"/>
        <v>0</v>
      </c>
      <c r="H18" s="258"/>
    </row>
    <row r="19" spans="1:8">
      <c r="A19" s="152" t="s">
        <v>37</v>
      </c>
      <c r="B19" s="153"/>
      <c r="C19" s="16" t="s">
        <v>71</v>
      </c>
      <c r="D19" s="259"/>
      <c r="E19" s="259"/>
      <c r="F19" s="259"/>
      <c r="G19" s="260"/>
      <c r="H19" s="260"/>
    </row>
    <row r="20" spans="1:8" ht="153" customHeight="1">
      <c r="A20" s="255" t="s">
        <v>38</v>
      </c>
      <c r="B20" s="256" t="s">
        <v>39</v>
      </c>
      <c r="C20" s="64" t="s">
        <v>70</v>
      </c>
      <c r="D20" s="255" t="s">
        <v>3</v>
      </c>
      <c r="E20" s="263">
        <v>2</v>
      </c>
      <c r="F20" s="255"/>
      <c r="G20" s="257">
        <f t="shared" si="0"/>
        <v>0</v>
      </c>
      <c r="H20" s="258"/>
    </row>
    <row r="21" spans="1:8" ht="102" customHeight="1">
      <c r="A21" s="255" t="s">
        <v>40</v>
      </c>
      <c r="B21" s="256" t="s">
        <v>41</v>
      </c>
      <c r="C21" s="64" t="s">
        <v>72</v>
      </c>
      <c r="D21" s="255" t="s">
        <v>3</v>
      </c>
      <c r="E21" s="263">
        <v>2</v>
      </c>
      <c r="F21" s="255"/>
      <c r="G21" s="257">
        <f t="shared" si="0"/>
        <v>0</v>
      </c>
      <c r="H21" s="258"/>
    </row>
    <row r="22" spans="1:8" ht="27" customHeight="1">
      <c r="A22" s="154" t="s">
        <v>137</v>
      </c>
      <c r="B22" s="155"/>
      <c r="C22" s="155"/>
      <c r="D22" s="155"/>
      <c r="E22" s="155"/>
      <c r="F22" s="156"/>
      <c r="G22" s="60">
        <f>SUM(G5:G21)</f>
        <v>0</v>
      </c>
      <c r="H22" s="61"/>
    </row>
    <row r="23" spans="1:8" ht="135.6" customHeight="1" thickBot="1">
      <c r="A23" s="159" t="s">
        <v>194</v>
      </c>
      <c r="B23" s="159"/>
      <c r="C23" s="159"/>
      <c r="D23" s="159"/>
      <c r="E23" s="159"/>
      <c r="F23" s="159"/>
      <c r="G23" s="159"/>
      <c r="H23" s="159"/>
    </row>
    <row r="24" spans="1:8" ht="37.799999999999997" customHeight="1" thickBot="1">
      <c r="A24" s="144" t="s">
        <v>178</v>
      </c>
      <c r="B24" s="145"/>
      <c r="C24" s="144" t="s">
        <v>179</v>
      </c>
      <c r="D24" s="146"/>
      <c r="E24" s="145"/>
      <c r="F24" s="146" t="s">
        <v>180</v>
      </c>
      <c r="G24" s="146"/>
      <c r="H24" s="145"/>
    </row>
    <row r="25" spans="1:8" ht="37.200000000000003" customHeight="1" thickBot="1">
      <c r="A25" s="135">
        <v>1060</v>
      </c>
      <c r="B25" s="136"/>
      <c r="C25" s="92">
        <f>G22</f>
        <v>0</v>
      </c>
      <c r="D25" s="93"/>
      <c r="E25" s="94"/>
      <c r="F25" s="104">
        <f>C25*A25</f>
        <v>0</v>
      </c>
      <c r="G25" s="105"/>
      <c r="H25" s="106"/>
    </row>
    <row r="26" spans="1:8" ht="69.599999999999994" customHeight="1"/>
  </sheetData>
  <mergeCells count="13">
    <mergeCell ref="A25:B25"/>
    <mergeCell ref="A1:H1"/>
    <mergeCell ref="A22:F22"/>
    <mergeCell ref="A4:H4"/>
    <mergeCell ref="A23:H23"/>
    <mergeCell ref="A24:B24"/>
    <mergeCell ref="F24:H24"/>
    <mergeCell ref="C24:E24"/>
    <mergeCell ref="B2:H2"/>
    <mergeCell ref="A3:B3"/>
    <mergeCell ref="A7:B7"/>
    <mergeCell ref="A8:A9"/>
    <mergeCell ref="A19:B19"/>
  </mergeCells>
  <pageMargins left="0.25" right="0.25" top="0.75" bottom="0.75" header="0.3" footer="0.3"/>
  <pageSetup scale="58" fitToHeight="0" orientation="landscape" r:id="rId1"/>
  <rowBreaks count="2" manualBreakCount="2">
    <brk id="17" max="8" man="1"/>
    <brk id="25"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8"/>
  <sheetViews>
    <sheetView view="pageBreakPreview" zoomScale="92" zoomScaleNormal="79" zoomScaleSheetLayoutView="92" workbookViewId="0">
      <selection activeCell="C12" sqref="C12"/>
    </sheetView>
  </sheetViews>
  <sheetFormatPr defaultColWidth="8.8984375" defaultRowHeight="13.8"/>
  <cols>
    <col min="2" max="2" width="58.296875" customWidth="1"/>
    <col min="3" max="3" width="57.8984375" style="5" customWidth="1"/>
    <col min="4" max="4" width="17" bestFit="1" customWidth="1"/>
    <col min="5" max="5" width="20.69921875" customWidth="1"/>
    <col min="6" max="6" width="26.3984375" customWidth="1"/>
    <col min="7" max="7" width="31" customWidth="1"/>
    <col min="8" max="8" width="56" customWidth="1"/>
  </cols>
  <sheetData>
    <row r="1" spans="1:8" ht="21">
      <c r="A1" s="165" t="s">
        <v>198</v>
      </c>
      <c r="B1" s="165"/>
      <c r="C1" s="165"/>
      <c r="D1" s="165"/>
      <c r="E1" s="165"/>
      <c r="F1" s="165"/>
      <c r="G1" s="165"/>
      <c r="H1" s="165"/>
    </row>
    <row r="2" spans="1:8" ht="30.6" customHeight="1">
      <c r="A2" s="162" t="s">
        <v>196</v>
      </c>
      <c r="B2" s="162"/>
      <c r="C2" s="162"/>
      <c r="D2" s="162"/>
      <c r="E2" s="162"/>
      <c r="F2" s="162"/>
      <c r="G2" s="162"/>
      <c r="H2" s="162"/>
    </row>
    <row r="3" spans="1:8" s="7" customFormat="1" ht="44.4" customHeight="1">
      <c r="A3" s="63" t="s">
        <v>1</v>
      </c>
      <c r="B3" s="63" t="s">
        <v>42</v>
      </c>
      <c r="C3" s="63" t="s">
        <v>73</v>
      </c>
      <c r="D3" s="63" t="s">
        <v>74</v>
      </c>
      <c r="E3" s="63" t="s">
        <v>78</v>
      </c>
      <c r="F3" s="63" t="s">
        <v>181</v>
      </c>
      <c r="G3" s="63" t="s">
        <v>182</v>
      </c>
      <c r="H3" s="63" t="s">
        <v>77</v>
      </c>
    </row>
    <row r="4" spans="1:8">
      <c r="A4" s="17"/>
      <c r="B4" s="85" t="s">
        <v>43</v>
      </c>
      <c r="C4" s="19"/>
      <c r="D4" s="18"/>
      <c r="E4" s="20"/>
      <c r="F4" s="21"/>
      <c r="G4" s="21"/>
    </row>
    <row r="5" spans="1:8" ht="93.6">
      <c r="A5" s="1">
        <v>1</v>
      </c>
      <c r="B5" s="242" t="s">
        <v>232</v>
      </c>
      <c r="C5" s="84" t="s">
        <v>51</v>
      </c>
      <c r="D5" s="73" t="s">
        <v>44</v>
      </c>
      <c r="E5" s="74">
        <v>3</v>
      </c>
      <c r="F5" s="243"/>
      <c r="G5" s="244">
        <f t="shared" ref="G5:G12" si="0">F5*E5</f>
        <v>0</v>
      </c>
      <c r="H5" s="15"/>
    </row>
    <row r="6" spans="1:8" ht="93.6">
      <c r="A6" s="1">
        <v>2</v>
      </c>
      <c r="B6" s="3" t="s">
        <v>233</v>
      </c>
      <c r="C6" s="83" t="s">
        <v>52</v>
      </c>
      <c r="D6" s="75" t="s">
        <v>45</v>
      </c>
      <c r="E6" s="76">
        <v>1</v>
      </c>
      <c r="F6" s="245"/>
      <c r="G6" s="244">
        <f t="shared" si="0"/>
        <v>0</v>
      </c>
      <c r="H6" s="15"/>
    </row>
    <row r="7" spans="1:8" ht="97.2" customHeight="1">
      <c r="A7" s="1">
        <v>3</v>
      </c>
      <c r="B7" s="2" t="s">
        <v>234</v>
      </c>
      <c r="C7" s="82" t="s">
        <v>53</v>
      </c>
      <c r="D7" s="75" t="s">
        <v>46</v>
      </c>
      <c r="E7" s="76">
        <v>1</v>
      </c>
      <c r="F7" s="246"/>
      <c r="G7" s="244">
        <f t="shared" si="0"/>
        <v>0</v>
      </c>
      <c r="H7" s="15"/>
    </row>
    <row r="8" spans="1:8" ht="100.2" customHeight="1">
      <c r="A8" s="1">
        <v>4</v>
      </c>
      <c r="B8" s="3" t="s">
        <v>231</v>
      </c>
      <c r="C8" s="83" t="s">
        <v>54</v>
      </c>
      <c r="D8" s="75" t="s">
        <v>44</v>
      </c>
      <c r="E8" s="76">
        <v>20</v>
      </c>
      <c r="F8" s="245"/>
      <c r="G8" s="244">
        <f t="shared" si="0"/>
        <v>0</v>
      </c>
      <c r="H8" s="15"/>
    </row>
    <row r="9" spans="1:8" ht="66" customHeight="1">
      <c r="A9" s="1">
        <v>8</v>
      </c>
      <c r="B9" s="2" t="s">
        <v>203</v>
      </c>
      <c r="C9" s="82" t="s">
        <v>55</v>
      </c>
      <c r="D9" s="75" t="s">
        <v>47</v>
      </c>
      <c r="E9" s="76">
        <v>1</v>
      </c>
      <c r="F9" s="246"/>
      <c r="G9" s="244">
        <f t="shared" si="0"/>
        <v>0</v>
      </c>
      <c r="H9" s="15"/>
    </row>
    <row r="10" spans="1:8" ht="82.8">
      <c r="A10" s="1">
        <v>9</v>
      </c>
      <c r="B10" s="2" t="s">
        <v>200</v>
      </c>
      <c r="C10" s="81" t="s">
        <v>56</v>
      </c>
      <c r="D10" s="75" t="s">
        <v>47</v>
      </c>
      <c r="E10" s="76">
        <v>1</v>
      </c>
      <c r="F10" s="246"/>
      <c r="G10" s="244">
        <f t="shared" si="0"/>
        <v>0</v>
      </c>
      <c r="H10" s="15"/>
    </row>
    <row r="11" spans="1:8" ht="148.5" customHeight="1">
      <c r="A11" s="1">
        <v>10</v>
      </c>
      <c r="B11" s="2" t="s">
        <v>235</v>
      </c>
      <c r="C11" s="81" t="s">
        <v>57</v>
      </c>
      <c r="D11" s="75" t="s">
        <v>44</v>
      </c>
      <c r="E11" s="76">
        <v>5</v>
      </c>
      <c r="F11" s="246"/>
      <c r="G11" s="244">
        <f t="shared" si="0"/>
        <v>0</v>
      </c>
      <c r="H11" s="15"/>
    </row>
    <row r="12" spans="1:8" ht="161.4" customHeight="1" thickBot="1">
      <c r="A12" s="18">
        <v>11</v>
      </c>
      <c r="B12" s="4" t="s">
        <v>236</v>
      </c>
      <c r="C12" s="80" t="s">
        <v>58</v>
      </c>
      <c r="D12" s="77" t="s">
        <v>44</v>
      </c>
      <c r="E12" s="78">
        <v>5</v>
      </c>
      <c r="F12" s="247"/>
      <c r="G12" s="248">
        <f t="shared" si="0"/>
        <v>0</v>
      </c>
      <c r="H12" s="249"/>
    </row>
    <row r="13" spans="1:8" ht="24.6" customHeight="1" thickBot="1">
      <c r="A13" s="250"/>
      <c r="B13" s="160" t="s">
        <v>142</v>
      </c>
      <c r="C13" s="160"/>
      <c r="D13" s="160"/>
      <c r="E13" s="160"/>
      <c r="F13" s="161"/>
      <c r="G13" s="79">
        <f>SUM(G5:G12)</f>
        <v>0</v>
      </c>
      <c r="H13" s="251"/>
    </row>
    <row r="14" spans="1:8" s="8" customFormat="1" ht="123" customHeight="1" thickBot="1">
      <c r="A14" s="163" t="s">
        <v>192</v>
      </c>
      <c r="B14" s="163"/>
      <c r="C14" s="163"/>
      <c r="D14" s="163"/>
      <c r="E14" s="163"/>
      <c r="F14" s="163"/>
      <c r="G14" s="163"/>
      <c r="H14" s="163"/>
    </row>
    <row r="15" spans="1:8" s="36" customFormat="1" ht="27.6" customHeight="1" thickBot="1">
      <c r="A15" s="144" t="s">
        <v>178</v>
      </c>
      <c r="B15" s="145"/>
      <c r="C15" s="144" t="s">
        <v>179</v>
      </c>
      <c r="D15" s="146"/>
      <c r="E15" s="145"/>
      <c r="F15" s="146" t="s">
        <v>180</v>
      </c>
      <c r="G15" s="146"/>
      <c r="H15" s="145"/>
    </row>
    <row r="16" spans="1:8" ht="23.4" thickBot="1">
      <c r="A16" s="252"/>
      <c r="B16" s="91">
        <v>399</v>
      </c>
      <c r="C16" s="95">
        <f>G13</f>
        <v>0</v>
      </c>
      <c r="D16" s="96"/>
      <c r="E16" s="97"/>
      <c r="F16" s="98">
        <f>C16*B16</f>
        <v>0</v>
      </c>
      <c r="G16" s="99"/>
      <c r="H16" s="100"/>
    </row>
    <row r="17" spans="1:8">
      <c r="A17" s="253"/>
      <c r="B17" s="253"/>
      <c r="C17" s="254"/>
      <c r="D17" s="253"/>
      <c r="E17" s="253"/>
      <c r="F17" s="253"/>
      <c r="G17" s="253"/>
      <c r="H17" s="253"/>
    </row>
    <row r="18" spans="1:8">
      <c r="A18" s="253"/>
      <c r="B18" s="253"/>
      <c r="C18" s="254"/>
      <c r="D18" s="253"/>
      <c r="E18" s="253"/>
      <c r="F18" s="253"/>
      <c r="G18" s="253"/>
      <c r="H18" s="253"/>
    </row>
  </sheetData>
  <mergeCells count="7">
    <mergeCell ref="B13:F13"/>
    <mergeCell ref="A2:H2"/>
    <mergeCell ref="A14:H14"/>
    <mergeCell ref="A15:B15"/>
    <mergeCell ref="C15:E15"/>
    <mergeCell ref="F15:H15"/>
    <mergeCell ref="A1:H1"/>
  </mergeCells>
  <pageMargins left="0.7" right="0.7" top="0.75" bottom="0.75" header="0.3" footer="0.3"/>
  <pageSetup scale="43" fitToWidth="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1"/>
  <sheetViews>
    <sheetView tabSelected="1" view="pageBreakPreview" topLeftCell="A9" zoomScale="62" zoomScaleNormal="100" zoomScaleSheetLayoutView="62" workbookViewId="0">
      <selection activeCell="P25" sqref="P25"/>
    </sheetView>
  </sheetViews>
  <sheetFormatPr defaultRowHeight="13.8"/>
  <cols>
    <col min="1" max="1" width="4.8984375" style="22" customWidth="1"/>
    <col min="2" max="2" width="58.09765625" style="23" customWidth="1"/>
    <col min="3" max="3" width="55.8984375" style="23" customWidth="1"/>
    <col min="4" max="4" width="9" style="26" customWidth="1"/>
    <col min="5" max="5" width="16" style="23" customWidth="1"/>
    <col min="6" max="6" width="19.296875" style="23" customWidth="1"/>
    <col min="7" max="7" width="17.69921875" style="23" customWidth="1"/>
    <col min="8" max="8" width="36.59765625" style="23" customWidth="1"/>
    <col min="9" max="11" width="8.8984375" style="23"/>
    <col min="12" max="12" width="15" style="23" customWidth="1"/>
    <col min="13" max="246" width="8.8984375" style="23"/>
    <col min="247" max="247" width="4.8984375" style="23" customWidth="1"/>
    <col min="248" max="248" width="30.09765625" style="23" customWidth="1"/>
    <col min="249" max="250" width="8.8984375" style="23" customWidth="1"/>
    <col min="251" max="251" width="11.09765625" style="23" customWidth="1"/>
    <col min="252" max="252" width="13" style="23" customWidth="1"/>
    <col min="253" max="255" width="8.8984375" style="23"/>
    <col min="256" max="256" width="10.296875" style="23" bestFit="1" customWidth="1"/>
    <col min="257" max="259" width="8.8984375" style="23"/>
    <col min="260" max="260" width="10.296875" style="23" bestFit="1" customWidth="1"/>
    <col min="261" max="502" width="8.8984375" style="23"/>
    <col min="503" max="503" width="4.8984375" style="23" customWidth="1"/>
    <col min="504" max="504" width="30.09765625" style="23" customWidth="1"/>
    <col min="505" max="506" width="8.8984375" style="23" customWidth="1"/>
    <col min="507" max="507" width="11.09765625" style="23" customWidth="1"/>
    <col min="508" max="508" width="13" style="23" customWidth="1"/>
    <col min="509" max="511" width="8.8984375" style="23"/>
    <col min="512" max="512" width="10.296875" style="23" bestFit="1" customWidth="1"/>
    <col min="513" max="515" width="8.8984375" style="23"/>
    <col min="516" max="516" width="10.296875" style="23" bestFit="1" customWidth="1"/>
    <col min="517" max="758" width="8.8984375" style="23"/>
    <col min="759" max="759" width="4.8984375" style="23" customWidth="1"/>
    <col min="760" max="760" width="30.09765625" style="23" customWidth="1"/>
    <col min="761" max="762" width="8.8984375" style="23" customWidth="1"/>
    <col min="763" max="763" width="11.09765625" style="23" customWidth="1"/>
    <col min="764" max="764" width="13" style="23" customWidth="1"/>
    <col min="765" max="767" width="8.8984375" style="23"/>
    <col min="768" max="768" width="10.296875" style="23" bestFit="1" customWidth="1"/>
    <col min="769" max="771" width="8.8984375" style="23"/>
    <col min="772" max="772" width="10.296875" style="23" bestFit="1" customWidth="1"/>
    <col min="773" max="1014" width="8.8984375" style="23"/>
    <col min="1015" max="1015" width="4.8984375" style="23" customWidth="1"/>
    <col min="1016" max="1016" width="30.09765625" style="23" customWidth="1"/>
    <col min="1017" max="1018" width="8.8984375" style="23" customWidth="1"/>
    <col min="1019" max="1019" width="11.09765625" style="23" customWidth="1"/>
    <col min="1020" max="1020" width="13" style="23" customWidth="1"/>
    <col min="1021" max="1023" width="8.8984375" style="23"/>
    <col min="1024" max="1024" width="10.296875" style="23" bestFit="1" customWidth="1"/>
    <col min="1025" max="1027" width="8.8984375" style="23"/>
    <col min="1028" max="1028" width="10.296875" style="23" bestFit="1" customWidth="1"/>
    <col min="1029" max="1270" width="8.8984375" style="23"/>
    <col min="1271" max="1271" width="4.8984375" style="23" customWidth="1"/>
    <col min="1272" max="1272" width="30.09765625" style="23" customWidth="1"/>
    <col min="1273" max="1274" width="8.8984375" style="23" customWidth="1"/>
    <col min="1275" max="1275" width="11.09765625" style="23" customWidth="1"/>
    <col min="1276" max="1276" width="13" style="23" customWidth="1"/>
    <col min="1277" max="1279" width="8.8984375" style="23"/>
    <col min="1280" max="1280" width="10.296875" style="23" bestFit="1" customWidth="1"/>
    <col min="1281" max="1283" width="8.8984375" style="23"/>
    <col min="1284" max="1284" width="10.296875" style="23" bestFit="1" customWidth="1"/>
    <col min="1285" max="1526" width="8.8984375" style="23"/>
    <col min="1527" max="1527" width="4.8984375" style="23" customWidth="1"/>
    <col min="1528" max="1528" width="30.09765625" style="23" customWidth="1"/>
    <col min="1529" max="1530" width="8.8984375" style="23" customWidth="1"/>
    <col min="1531" max="1531" width="11.09765625" style="23" customWidth="1"/>
    <col min="1532" max="1532" width="13" style="23" customWidth="1"/>
    <col min="1533" max="1535" width="8.8984375" style="23"/>
    <col min="1536" max="1536" width="10.296875" style="23" bestFit="1" customWidth="1"/>
    <col min="1537" max="1539" width="8.8984375" style="23"/>
    <col min="1540" max="1540" width="10.296875" style="23" bestFit="1" customWidth="1"/>
    <col min="1541" max="1782" width="8.8984375" style="23"/>
    <col min="1783" max="1783" width="4.8984375" style="23" customWidth="1"/>
    <col min="1784" max="1784" width="30.09765625" style="23" customWidth="1"/>
    <col min="1785" max="1786" width="8.8984375" style="23" customWidth="1"/>
    <col min="1787" max="1787" width="11.09765625" style="23" customWidth="1"/>
    <col min="1788" max="1788" width="13" style="23" customWidth="1"/>
    <col min="1789" max="1791" width="8.8984375" style="23"/>
    <col min="1792" max="1792" width="10.296875" style="23" bestFit="1" customWidth="1"/>
    <col min="1793" max="1795" width="8.8984375" style="23"/>
    <col min="1796" max="1796" width="10.296875" style="23" bestFit="1" customWidth="1"/>
    <col min="1797" max="2038" width="8.8984375" style="23"/>
    <col min="2039" max="2039" width="4.8984375" style="23" customWidth="1"/>
    <col min="2040" max="2040" width="30.09765625" style="23" customWidth="1"/>
    <col min="2041" max="2042" width="8.8984375" style="23" customWidth="1"/>
    <col min="2043" max="2043" width="11.09765625" style="23" customWidth="1"/>
    <col min="2044" max="2044" width="13" style="23" customWidth="1"/>
    <col min="2045" max="2047" width="8.8984375" style="23"/>
    <col min="2048" max="2048" width="10.296875" style="23" bestFit="1" customWidth="1"/>
    <col min="2049" max="2051" width="8.8984375" style="23"/>
    <col min="2052" max="2052" width="10.296875" style="23" bestFit="1" customWidth="1"/>
    <col min="2053" max="2294" width="8.8984375" style="23"/>
    <col min="2295" max="2295" width="4.8984375" style="23" customWidth="1"/>
    <col min="2296" max="2296" width="30.09765625" style="23" customWidth="1"/>
    <col min="2297" max="2298" width="8.8984375" style="23" customWidth="1"/>
    <col min="2299" max="2299" width="11.09765625" style="23" customWidth="1"/>
    <col min="2300" max="2300" width="13" style="23" customWidth="1"/>
    <col min="2301" max="2303" width="8.8984375" style="23"/>
    <col min="2304" max="2304" width="10.296875" style="23" bestFit="1" customWidth="1"/>
    <col min="2305" max="2307" width="8.8984375" style="23"/>
    <col min="2308" max="2308" width="10.296875" style="23" bestFit="1" customWidth="1"/>
    <col min="2309" max="2550" width="8.8984375" style="23"/>
    <col min="2551" max="2551" width="4.8984375" style="23" customWidth="1"/>
    <col min="2552" max="2552" width="30.09765625" style="23" customWidth="1"/>
    <col min="2553" max="2554" width="8.8984375" style="23" customWidth="1"/>
    <col min="2555" max="2555" width="11.09765625" style="23" customWidth="1"/>
    <col min="2556" max="2556" width="13" style="23" customWidth="1"/>
    <col min="2557" max="2559" width="8.8984375" style="23"/>
    <col min="2560" max="2560" width="10.296875" style="23" bestFit="1" customWidth="1"/>
    <col min="2561" max="2563" width="8.8984375" style="23"/>
    <col min="2564" max="2564" width="10.296875" style="23" bestFit="1" customWidth="1"/>
    <col min="2565" max="2806" width="8.8984375" style="23"/>
    <col min="2807" max="2807" width="4.8984375" style="23" customWidth="1"/>
    <col min="2808" max="2808" width="30.09765625" style="23" customWidth="1"/>
    <col min="2809" max="2810" width="8.8984375" style="23" customWidth="1"/>
    <col min="2811" max="2811" width="11.09765625" style="23" customWidth="1"/>
    <col min="2812" max="2812" width="13" style="23" customWidth="1"/>
    <col min="2813" max="2815" width="8.8984375" style="23"/>
    <col min="2816" max="2816" width="10.296875" style="23" bestFit="1" customWidth="1"/>
    <col min="2817" max="2819" width="8.8984375" style="23"/>
    <col min="2820" max="2820" width="10.296875" style="23" bestFit="1" customWidth="1"/>
    <col min="2821" max="3062" width="8.8984375" style="23"/>
    <col min="3063" max="3063" width="4.8984375" style="23" customWidth="1"/>
    <col min="3064" max="3064" width="30.09765625" style="23" customWidth="1"/>
    <col min="3065" max="3066" width="8.8984375" style="23" customWidth="1"/>
    <col min="3067" max="3067" width="11.09765625" style="23" customWidth="1"/>
    <col min="3068" max="3068" width="13" style="23" customWidth="1"/>
    <col min="3069" max="3071" width="8.8984375" style="23"/>
    <col min="3072" max="3072" width="10.296875" style="23" bestFit="1" customWidth="1"/>
    <col min="3073" max="3075" width="8.8984375" style="23"/>
    <col min="3076" max="3076" width="10.296875" style="23" bestFit="1" customWidth="1"/>
    <col min="3077" max="3318" width="8.8984375" style="23"/>
    <col min="3319" max="3319" width="4.8984375" style="23" customWidth="1"/>
    <col min="3320" max="3320" width="30.09765625" style="23" customWidth="1"/>
    <col min="3321" max="3322" width="8.8984375" style="23" customWidth="1"/>
    <col min="3323" max="3323" width="11.09765625" style="23" customWidth="1"/>
    <col min="3324" max="3324" width="13" style="23" customWidth="1"/>
    <col min="3325" max="3327" width="8.8984375" style="23"/>
    <col min="3328" max="3328" width="10.296875" style="23" bestFit="1" customWidth="1"/>
    <col min="3329" max="3331" width="8.8984375" style="23"/>
    <col min="3332" max="3332" width="10.296875" style="23" bestFit="1" customWidth="1"/>
    <col min="3333" max="3574" width="8.8984375" style="23"/>
    <col min="3575" max="3575" width="4.8984375" style="23" customWidth="1"/>
    <col min="3576" max="3576" width="30.09765625" style="23" customWidth="1"/>
    <col min="3577" max="3578" width="8.8984375" style="23" customWidth="1"/>
    <col min="3579" max="3579" width="11.09765625" style="23" customWidth="1"/>
    <col min="3580" max="3580" width="13" style="23" customWidth="1"/>
    <col min="3581" max="3583" width="8.8984375" style="23"/>
    <col min="3584" max="3584" width="10.296875" style="23" bestFit="1" customWidth="1"/>
    <col min="3585" max="3587" width="8.8984375" style="23"/>
    <col min="3588" max="3588" width="10.296875" style="23" bestFit="1" customWidth="1"/>
    <col min="3589" max="3830" width="8.8984375" style="23"/>
    <col min="3831" max="3831" width="4.8984375" style="23" customWidth="1"/>
    <col min="3832" max="3832" width="30.09765625" style="23" customWidth="1"/>
    <col min="3833" max="3834" width="8.8984375" style="23" customWidth="1"/>
    <col min="3835" max="3835" width="11.09765625" style="23" customWidth="1"/>
    <col min="3836" max="3836" width="13" style="23" customWidth="1"/>
    <col min="3837" max="3839" width="8.8984375" style="23"/>
    <col min="3840" max="3840" width="10.296875" style="23" bestFit="1" customWidth="1"/>
    <col min="3841" max="3843" width="8.8984375" style="23"/>
    <col min="3844" max="3844" width="10.296875" style="23" bestFit="1" customWidth="1"/>
    <col min="3845" max="4086" width="8.8984375" style="23"/>
    <col min="4087" max="4087" width="4.8984375" style="23" customWidth="1"/>
    <col min="4088" max="4088" width="30.09765625" style="23" customWidth="1"/>
    <col min="4089" max="4090" width="8.8984375" style="23" customWidth="1"/>
    <col min="4091" max="4091" width="11.09765625" style="23" customWidth="1"/>
    <col min="4092" max="4092" width="13" style="23" customWidth="1"/>
    <col min="4093" max="4095" width="8.8984375" style="23"/>
    <col min="4096" max="4096" width="10.296875" style="23" bestFit="1" customWidth="1"/>
    <col min="4097" max="4099" width="8.8984375" style="23"/>
    <col min="4100" max="4100" width="10.296875" style="23" bestFit="1" customWidth="1"/>
    <col min="4101" max="4342" width="8.8984375" style="23"/>
    <col min="4343" max="4343" width="4.8984375" style="23" customWidth="1"/>
    <col min="4344" max="4344" width="30.09765625" style="23" customWidth="1"/>
    <col min="4345" max="4346" width="8.8984375" style="23" customWidth="1"/>
    <col min="4347" max="4347" width="11.09765625" style="23" customWidth="1"/>
    <col min="4348" max="4348" width="13" style="23" customWidth="1"/>
    <col min="4349" max="4351" width="8.8984375" style="23"/>
    <col min="4352" max="4352" width="10.296875" style="23" bestFit="1" customWidth="1"/>
    <col min="4353" max="4355" width="8.8984375" style="23"/>
    <col min="4356" max="4356" width="10.296875" style="23" bestFit="1" customWidth="1"/>
    <col min="4357" max="4598" width="8.8984375" style="23"/>
    <col min="4599" max="4599" width="4.8984375" style="23" customWidth="1"/>
    <col min="4600" max="4600" width="30.09765625" style="23" customWidth="1"/>
    <col min="4601" max="4602" width="8.8984375" style="23" customWidth="1"/>
    <col min="4603" max="4603" width="11.09765625" style="23" customWidth="1"/>
    <col min="4604" max="4604" width="13" style="23" customWidth="1"/>
    <col min="4605" max="4607" width="8.8984375" style="23"/>
    <col min="4608" max="4608" width="10.296875" style="23" bestFit="1" customWidth="1"/>
    <col min="4609" max="4611" width="8.8984375" style="23"/>
    <col min="4612" max="4612" width="10.296875" style="23" bestFit="1" customWidth="1"/>
    <col min="4613" max="4854" width="8.8984375" style="23"/>
    <col min="4855" max="4855" width="4.8984375" style="23" customWidth="1"/>
    <col min="4856" max="4856" width="30.09765625" style="23" customWidth="1"/>
    <col min="4857" max="4858" width="8.8984375" style="23" customWidth="1"/>
    <col min="4859" max="4859" width="11.09765625" style="23" customWidth="1"/>
    <col min="4860" max="4860" width="13" style="23" customWidth="1"/>
    <col min="4861" max="4863" width="8.8984375" style="23"/>
    <col min="4864" max="4864" width="10.296875" style="23" bestFit="1" customWidth="1"/>
    <col min="4865" max="4867" width="8.8984375" style="23"/>
    <col min="4868" max="4868" width="10.296875" style="23" bestFit="1" customWidth="1"/>
    <col min="4869" max="5110" width="8.8984375" style="23"/>
    <col min="5111" max="5111" width="4.8984375" style="23" customWidth="1"/>
    <col min="5112" max="5112" width="30.09765625" style="23" customWidth="1"/>
    <col min="5113" max="5114" width="8.8984375" style="23" customWidth="1"/>
    <col min="5115" max="5115" width="11.09765625" style="23" customWidth="1"/>
    <col min="5116" max="5116" width="13" style="23" customWidth="1"/>
    <col min="5117" max="5119" width="8.8984375" style="23"/>
    <col min="5120" max="5120" width="10.296875" style="23" bestFit="1" customWidth="1"/>
    <col min="5121" max="5123" width="8.8984375" style="23"/>
    <col min="5124" max="5124" width="10.296875" style="23" bestFit="1" customWidth="1"/>
    <col min="5125" max="5366" width="8.8984375" style="23"/>
    <col min="5367" max="5367" width="4.8984375" style="23" customWidth="1"/>
    <col min="5368" max="5368" width="30.09765625" style="23" customWidth="1"/>
    <col min="5369" max="5370" width="8.8984375" style="23" customWidth="1"/>
    <col min="5371" max="5371" width="11.09765625" style="23" customWidth="1"/>
    <col min="5372" max="5372" width="13" style="23" customWidth="1"/>
    <col min="5373" max="5375" width="8.8984375" style="23"/>
    <col min="5376" max="5376" width="10.296875" style="23" bestFit="1" customWidth="1"/>
    <col min="5377" max="5379" width="8.8984375" style="23"/>
    <col min="5380" max="5380" width="10.296875" style="23" bestFit="1" customWidth="1"/>
    <col min="5381" max="5622" width="8.8984375" style="23"/>
    <col min="5623" max="5623" width="4.8984375" style="23" customWidth="1"/>
    <col min="5624" max="5624" width="30.09765625" style="23" customWidth="1"/>
    <col min="5625" max="5626" width="8.8984375" style="23" customWidth="1"/>
    <col min="5627" max="5627" width="11.09765625" style="23" customWidth="1"/>
    <col min="5628" max="5628" width="13" style="23" customWidth="1"/>
    <col min="5629" max="5631" width="8.8984375" style="23"/>
    <col min="5632" max="5632" width="10.296875" style="23" bestFit="1" customWidth="1"/>
    <col min="5633" max="5635" width="8.8984375" style="23"/>
    <col min="5636" max="5636" width="10.296875" style="23" bestFit="1" customWidth="1"/>
    <col min="5637" max="5878" width="8.8984375" style="23"/>
    <col min="5879" max="5879" width="4.8984375" style="23" customWidth="1"/>
    <col min="5880" max="5880" width="30.09765625" style="23" customWidth="1"/>
    <col min="5881" max="5882" width="8.8984375" style="23" customWidth="1"/>
    <col min="5883" max="5883" width="11.09765625" style="23" customWidth="1"/>
    <col min="5884" max="5884" width="13" style="23" customWidth="1"/>
    <col min="5885" max="5887" width="8.8984375" style="23"/>
    <col min="5888" max="5888" width="10.296875" style="23" bestFit="1" customWidth="1"/>
    <col min="5889" max="5891" width="8.8984375" style="23"/>
    <col min="5892" max="5892" width="10.296875" style="23" bestFit="1" customWidth="1"/>
    <col min="5893" max="6134" width="8.8984375" style="23"/>
    <col min="6135" max="6135" width="4.8984375" style="23" customWidth="1"/>
    <col min="6136" max="6136" width="30.09765625" style="23" customWidth="1"/>
    <col min="6137" max="6138" width="8.8984375" style="23" customWidth="1"/>
    <col min="6139" max="6139" width="11.09765625" style="23" customWidth="1"/>
    <col min="6140" max="6140" width="13" style="23" customWidth="1"/>
    <col min="6141" max="6143" width="8.8984375" style="23"/>
    <col min="6144" max="6144" width="10.296875" style="23" bestFit="1" customWidth="1"/>
    <col min="6145" max="6147" width="8.8984375" style="23"/>
    <col min="6148" max="6148" width="10.296875" style="23" bestFit="1" customWidth="1"/>
    <col min="6149" max="6390" width="8.8984375" style="23"/>
    <col min="6391" max="6391" width="4.8984375" style="23" customWidth="1"/>
    <col min="6392" max="6392" width="30.09765625" style="23" customWidth="1"/>
    <col min="6393" max="6394" width="8.8984375" style="23" customWidth="1"/>
    <col min="6395" max="6395" width="11.09765625" style="23" customWidth="1"/>
    <col min="6396" max="6396" width="13" style="23" customWidth="1"/>
    <col min="6397" max="6399" width="8.8984375" style="23"/>
    <col min="6400" max="6400" width="10.296875" style="23" bestFit="1" customWidth="1"/>
    <col min="6401" max="6403" width="8.8984375" style="23"/>
    <col min="6404" max="6404" width="10.296875" style="23" bestFit="1" customWidth="1"/>
    <col min="6405" max="6646" width="8.8984375" style="23"/>
    <col min="6647" max="6647" width="4.8984375" style="23" customWidth="1"/>
    <col min="6648" max="6648" width="30.09765625" style="23" customWidth="1"/>
    <col min="6649" max="6650" width="8.8984375" style="23" customWidth="1"/>
    <col min="6651" max="6651" width="11.09765625" style="23" customWidth="1"/>
    <col min="6652" max="6652" width="13" style="23" customWidth="1"/>
    <col min="6653" max="6655" width="8.8984375" style="23"/>
    <col min="6656" max="6656" width="10.296875" style="23" bestFit="1" customWidth="1"/>
    <col min="6657" max="6659" width="8.8984375" style="23"/>
    <col min="6660" max="6660" width="10.296875" style="23" bestFit="1" customWidth="1"/>
    <col min="6661" max="6902" width="8.8984375" style="23"/>
    <col min="6903" max="6903" width="4.8984375" style="23" customWidth="1"/>
    <col min="6904" max="6904" width="30.09765625" style="23" customWidth="1"/>
    <col min="6905" max="6906" width="8.8984375" style="23" customWidth="1"/>
    <col min="6907" max="6907" width="11.09765625" style="23" customWidth="1"/>
    <col min="6908" max="6908" width="13" style="23" customWidth="1"/>
    <col min="6909" max="6911" width="8.8984375" style="23"/>
    <col min="6912" max="6912" width="10.296875" style="23" bestFit="1" customWidth="1"/>
    <col min="6913" max="6915" width="8.8984375" style="23"/>
    <col min="6916" max="6916" width="10.296875" style="23" bestFit="1" customWidth="1"/>
    <col min="6917" max="7158" width="8.8984375" style="23"/>
    <col min="7159" max="7159" width="4.8984375" style="23" customWidth="1"/>
    <col min="7160" max="7160" width="30.09765625" style="23" customWidth="1"/>
    <col min="7161" max="7162" width="8.8984375" style="23" customWidth="1"/>
    <col min="7163" max="7163" width="11.09765625" style="23" customWidth="1"/>
    <col min="7164" max="7164" width="13" style="23" customWidth="1"/>
    <col min="7165" max="7167" width="8.8984375" style="23"/>
    <col min="7168" max="7168" width="10.296875" style="23" bestFit="1" customWidth="1"/>
    <col min="7169" max="7171" width="8.8984375" style="23"/>
    <col min="7172" max="7172" width="10.296875" style="23" bestFit="1" customWidth="1"/>
    <col min="7173" max="7414" width="8.8984375" style="23"/>
    <col min="7415" max="7415" width="4.8984375" style="23" customWidth="1"/>
    <col min="7416" max="7416" width="30.09765625" style="23" customWidth="1"/>
    <col min="7417" max="7418" width="8.8984375" style="23" customWidth="1"/>
    <col min="7419" max="7419" width="11.09765625" style="23" customWidth="1"/>
    <col min="7420" max="7420" width="13" style="23" customWidth="1"/>
    <col min="7421" max="7423" width="8.8984375" style="23"/>
    <col min="7424" max="7424" width="10.296875" style="23" bestFit="1" customWidth="1"/>
    <col min="7425" max="7427" width="8.8984375" style="23"/>
    <col min="7428" max="7428" width="10.296875" style="23" bestFit="1" customWidth="1"/>
    <col min="7429" max="7670" width="8.8984375" style="23"/>
    <col min="7671" max="7671" width="4.8984375" style="23" customWidth="1"/>
    <col min="7672" max="7672" width="30.09765625" style="23" customWidth="1"/>
    <col min="7673" max="7674" width="8.8984375" style="23" customWidth="1"/>
    <col min="7675" max="7675" width="11.09765625" style="23" customWidth="1"/>
    <col min="7676" max="7676" width="13" style="23" customWidth="1"/>
    <col min="7677" max="7679" width="8.8984375" style="23"/>
    <col min="7680" max="7680" width="10.296875" style="23" bestFit="1" customWidth="1"/>
    <col min="7681" max="7683" width="8.8984375" style="23"/>
    <col min="7684" max="7684" width="10.296875" style="23" bestFit="1" customWidth="1"/>
    <col min="7685" max="7926" width="8.8984375" style="23"/>
    <col min="7927" max="7927" width="4.8984375" style="23" customWidth="1"/>
    <col min="7928" max="7928" width="30.09765625" style="23" customWidth="1"/>
    <col min="7929" max="7930" width="8.8984375" style="23" customWidth="1"/>
    <col min="7931" max="7931" width="11.09765625" style="23" customWidth="1"/>
    <col min="7932" max="7932" width="13" style="23" customWidth="1"/>
    <col min="7933" max="7935" width="8.8984375" style="23"/>
    <col min="7936" max="7936" width="10.296875" style="23" bestFit="1" customWidth="1"/>
    <col min="7937" max="7939" width="8.8984375" style="23"/>
    <col min="7940" max="7940" width="10.296875" style="23" bestFit="1" customWidth="1"/>
    <col min="7941" max="8182" width="8.8984375" style="23"/>
    <col min="8183" max="8183" width="4.8984375" style="23" customWidth="1"/>
    <col min="8184" max="8184" width="30.09765625" style="23" customWidth="1"/>
    <col min="8185" max="8186" width="8.8984375" style="23" customWidth="1"/>
    <col min="8187" max="8187" width="11.09765625" style="23" customWidth="1"/>
    <col min="8188" max="8188" width="13" style="23" customWidth="1"/>
    <col min="8189" max="8191" width="8.8984375" style="23"/>
    <col min="8192" max="8192" width="10.296875" style="23" bestFit="1" customWidth="1"/>
    <col min="8193" max="8195" width="8.8984375" style="23"/>
    <col min="8196" max="8196" width="10.296875" style="23" bestFit="1" customWidth="1"/>
    <col min="8197" max="8438" width="8.8984375" style="23"/>
    <col min="8439" max="8439" width="4.8984375" style="23" customWidth="1"/>
    <col min="8440" max="8440" width="30.09765625" style="23" customWidth="1"/>
    <col min="8441" max="8442" width="8.8984375" style="23" customWidth="1"/>
    <col min="8443" max="8443" width="11.09765625" style="23" customWidth="1"/>
    <col min="8444" max="8444" width="13" style="23" customWidth="1"/>
    <col min="8445" max="8447" width="8.8984375" style="23"/>
    <col min="8448" max="8448" width="10.296875" style="23" bestFit="1" customWidth="1"/>
    <col min="8449" max="8451" width="8.8984375" style="23"/>
    <col min="8452" max="8452" width="10.296875" style="23" bestFit="1" customWidth="1"/>
    <col min="8453" max="8694" width="8.8984375" style="23"/>
    <col min="8695" max="8695" width="4.8984375" style="23" customWidth="1"/>
    <col min="8696" max="8696" width="30.09765625" style="23" customWidth="1"/>
    <col min="8697" max="8698" width="8.8984375" style="23" customWidth="1"/>
    <col min="8699" max="8699" width="11.09765625" style="23" customWidth="1"/>
    <col min="8700" max="8700" width="13" style="23" customWidth="1"/>
    <col min="8701" max="8703" width="8.8984375" style="23"/>
    <col min="8704" max="8704" width="10.296875" style="23" bestFit="1" customWidth="1"/>
    <col min="8705" max="8707" width="8.8984375" style="23"/>
    <col min="8708" max="8708" width="10.296875" style="23" bestFit="1" customWidth="1"/>
    <col min="8709" max="8950" width="8.8984375" style="23"/>
    <col min="8951" max="8951" width="4.8984375" style="23" customWidth="1"/>
    <col min="8952" max="8952" width="30.09765625" style="23" customWidth="1"/>
    <col min="8953" max="8954" width="8.8984375" style="23" customWidth="1"/>
    <col min="8955" max="8955" width="11.09765625" style="23" customWidth="1"/>
    <col min="8956" max="8956" width="13" style="23" customWidth="1"/>
    <col min="8957" max="8959" width="8.8984375" style="23"/>
    <col min="8960" max="8960" width="10.296875" style="23" bestFit="1" customWidth="1"/>
    <col min="8961" max="8963" width="8.8984375" style="23"/>
    <col min="8964" max="8964" width="10.296875" style="23" bestFit="1" customWidth="1"/>
    <col min="8965" max="9206" width="8.8984375" style="23"/>
    <col min="9207" max="9207" width="4.8984375" style="23" customWidth="1"/>
    <col min="9208" max="9208" width="30.09765625" style="23" customWidth="1"/>
    <col min="9209" max="9210" width="8.8984375" style="23" customWidth="1"/>
    <col min="9211" max="9211" width="11.09765625" style="23" customWidth="1"/>
    <col min="9212" max="9212" width="13" style="23" customWidth="1"/>
    <col min="9213" max="9215" width="8.8984375" style="23"/>
    <col min="9216" max="9216" width="10.296875" style="23" bestFit="1" customWidth="1"/>
    <col min="9217" max="9219" width="8.8984375" style="23"/>
    <col min="9220" max="9220" width="10.296875" style="23" bestFit="1" customWidth="1"/>
    <col min="9221" max="9462" width="8.8984375" style="23"/>
    <col min="9463" max="9463" width="4.8984375" style="23" customWidth="1"/>
    <col min="9464" max="9464" width="30.09765625" style="23" customWidth="1"/>
    <col min="9465" max="9466" width="8.8984375" style="23" customWidth="1"/>
    <col min="9467" max="9467" width="11.09765625" style="23" customWidth="1"/>
    <col min="9468" max="9468" width="13" style="23" customWidth="1"/>
    <col min="9469" max="9471" width="8.8984375" style="23"/>
    <col min="9472" max="9472" width="10.296875" style="23" bestFit="1" customWidth="1"/>
    <col min="9473" max="9475" width="8.8984375" style="23"/>
    <col min="9476" max="9476" width="10.296875" style="23" bestFit="1" customWidth="1"/>
    <col min="9477" max="9718" width="8.8984375" style="23"/>
    <col min="9719" max="9719" width="4.8984375" style="23" customWidth="1"/>
    <col min="9720" max="9720" width="30.09765625" style="23" customWidth="1"/>
    <col min="9721" max="9722" width="8.8984375" style="23" customWidth="1"/>
    <col min="9723" max="9723" width="11.09765625" style="23" customWidth="1"/>
    <col min="9724" max="9724" width="13" style="23" customWidth="1"/>
    <col min="9725" max="9727" width="8.8984375" style="23"/>
    <col min="9728" max="9728" width="10.296875" style="23" bestFit="1" customWidth="1"/>
    <col min="9729" max="9731" width="8.8984375" style="23"/>
    <col min="9732" max="9732" width="10.296875" style="23" bestFit="1" customWidth="1"/>
    <col min="9733" max="9974" width="8.8984375" style="23"/>
    <col min="9975" max="9975" width="4.8984375" style="23" customWidth="1"/>
    <col min="9976" max="9976" width="30.09765625" style="23" customWidth="1"/>
    <col min="9977" max="9978" width="8.8984375" style="23" customWidth="1"/>
    <col min="9979" max="9979" width="11.09765625" style="23" customWidth="1"/>
    <col min="9980" max="9980" width="13" style="23" customWidth="1"/>
    <col min="9981" max="9983" width="8.8984375" style="23"/>
    <col min="9984" max="9984" width="10.296875" style="23" bestFit="1" customWidth="1"/>
    <col min="9985" max="9987" width="8.8984375" style="23"/>
    <col min="9988" max="9988" width="10.296875" style="23" bestFit="1" customWidth="1"/>
    <col min="9989" max="10230" width="8.8984375" style="23"/>
    <col min="10231" max="10231" width="4.8984375" style="23" customWidth="1"/>
    <col min="10232" max="10232" width="30.09765625" style="23" customWidth="1"/>
    <col min="10233" max="10234" width="8.8984375" style="23" customWidth="1"/>
    <col min="10235" max="10235" width="11.09765625" style="23" customWidth="1"/>
    <col min="10236" max="10236" width="13" style="23" customWidth="1"/>
    <col min="10237" max="10239" width="8.8984375" style="23"/>
    <col min="10240" max="10240" width="10.296875" style="23" bestFit="1" customWidth="1"/>
    <col min="10241" max="10243" width="8.8984375" style="23"/>
    <col min="10244" max="10244" width="10.296875" style="23" bestFit="1" customWidth="1"/>
    <col min="10245" max="10486" width="8.8984375" style="23"/>
    <col min="10487" max="10487" width="4.8984375" style="23" customWidth="1"/>
    <col min="10488" max="10488" width="30.09765625" style="23" customWidth="1"/>
    <col min="10489" max="10490" width="8.8984375" style="23" customWidth="1"/>
    <col min="10491" max="10491" width="11.09765625" style="23" customWidth="1"/>
    <col min="10492" max="10492" width="13" style="23" customWidth="1"/>
    <col min="10493" max="10495" width="8.8984375" style="23"/>
    <col min="10496" max="10496" width="10.296875" style="23" bestFit="1" customWidth="1"/>
    <col min="10497" max="10499" width="8.8984375" style="23"/>
    <col min="10500" max="10500" width="10.296875" style="23" bestFit="1" customWidth="1"/>
    <col min="10501" max="10742" width="8.8984375" style="23"/>
    <col min="10743" max="10743" width="4.8984375" style="23" customWidth="1"/>
    <col min="10744" max="10744" width="30.09765625" style="23" customWidth="1"/>
    <col min="10745" max="10746" width="8.8984375" style="23" customWidth="1"/>
    <col min="10747" max="10747" width="11.09765625" style="23" customWidth="1"/>
    <col min="10748" max="10748" width="13" style="23" customWidth="1"/>
    <col min="10749" max="10751" width="8.8984375" style="23"/>
    <col min="10752" max="10752" width="10.296875" style="23" bestFit="1" customWidth="1"/>
    <col min="10753" max="10755" width="8.8984375" style="23"/>
    <col min="10756" max="10756" width="10.296875" style="23" bestFit="1" customWidth="1"/>
    <col min="10757" max="10998" width="8.8984375" style="23"/>
    <col min="10999" max="10999" width="4.8984375" style="23" customWidth="1"/>
    <col min="11000" max="11000" width="30.09765625" style="23" customWidth="1"/>
    <col min="11001" max="11002" width="8.8984375" style="23" customWidth="1"/>
    <col min="11003" max="11003" width="11.09765625" style="23" customWidth="1"/>
    <col min="11004" max="11004" width="13" style="23" customWidth="1"/>
    <col min="11005" max="11007" width="8.8984375" style="23"/>
    <col min="11008" max="11008" width="10.296875" style="23" bestFit="1" customWidth="1"/>
    <col min="11009" max="11011" width="8.8984375" style="23"/>
    <col min="11012" max="11012" width="10.296875" style="23" bestFit="1" customWidth="1"/>
    <col min="11013" max="11254" width="8.8984375" style="23"/>
    <col min="11255" max="11255" width="4.8984375" style="23" customWidth="1"/>
    <col min="11256" max="11256" width="30.09765625" style="23" customWidth="1"/>
    <col min="11257" max="11258" width="8.8984375" style="23" customWidth="1"/>
    <col min="11259" max="11259" width="11.09765625" style="23" customWidth="1"/>
    <col min="11260" max="11260" width="13" style="23" customWidth="1"/>
    <col min="11261" max="11263" width="8.8984375" style="23"/>
    <col min="11264" max="11264" width="10.296875" style="23" bestFit="1" customWidth="1"/>
    <col min="11265" max="11267" width="8.8984375" style="23"/>
    <col min="11268" max="11268" width="10.296875" style="23" bestFit="1" customWidth="1"/>
    <col min="11269" max="11510" width="8.8984375" style="23"/>
    <col min="11511" max="11511" width="4.8984375" style="23" customWidth="1"/>
    <col min="11512" max="11512" width="30.09765625" style="23" customWidth="1"/>
    <col min="11513" max="11514" width="8.8984375" style="23" customWidth="1"/>
    <col min="11515" max="11515" width="11.09765625" style="23" customWidth="1"/>
    <col min="11516" max="11516" width="13" style="23" customWidth="1"/>
    <col min="11517" max="11519" width="8.8984375" style="23"/>
    <col min="11520" max="11520" width="10.296875" style="23" bestFit="1" customWidth="1"/>
    <col min="11521" max="11523" width="8.8984375" style="23"/>
    <col min="11524" max="11524" width="10.296875" style="23" bestFit="1" customWidth="1"/>
    <col min="11525" max="11766" width="8.8984375" style="23"/>
    <col min="11767" max="11767" width="4.8984375" style="23" customWidth="1"/>
    <col min="11768" max="11768" width="30.09765625" style="23" customWidth="1"/>
    <col min="11769" max="11770" width="8.8984375" style="23" customWidth="1"/>
    <col min="11771" max="11771" width="11.09765625" style="23" customWidth="1"/>
    <col min="11772" max="11772" width="13" style="23" customWidth="1"/>
    <col min="11773" max="11775" width="8.8984375" style="23"/>
    <col min="11776" max="11776" width="10.296875" style="23" bestFit="1" customWidth="1"/>
    <col min="11777" max="11779" width="8.8984375" style="23"/>
    <col min="11780" max="11780" width="10.296875" style="23" bestFit="1" customWidth="1"/>
    <col min="11781" max="12022" width="8.8984375" style="23"/>
    <col min="12023" max="12023" width="4.8984375" style="23" customWidth="1"/>
    <col min="12024" max="12024" width="30.09765625" style="23" customWidth="1"/>
    <col min="12025" max="12026" width="8.8984375" style="23" customWidth="1"/>
    <col min="12027" max="12027" width="11.09765625" style="23" customWidth="1"/>
    <col min="12028" max="12028" width="13" style="23" customWidth="1"/>
    <col min="12029" max="12031" width="8.8984375" style="23"/>
    <col min="12032" max="12032" width="10.296875" style="23" bestFit="1" customWidth="1"/>
    <col min="12033" max="12035" width="8.8984375" style="23"/>
    <col min="12036" max="12036" width="10.296875" style="23" bestFit="1" customWidth="1"/>
    <col min="12037" max="12278" width="8.8984375" style="23"/>
    <col min="12279" max="12279" width="4.8984375" style="23" customWidth="1"/>
    <col min="12280" max="12280" width="30.09765625" style="23" customWidth="1"/>
    <col min="12281" max="12282" width="8.8984375" style="23" customWidth="1"/>
    <col min="12283" max="12283" width="11.09765625" style="23" customWidth="1"/>
    <col min="12284" max="12284" width="13" style="23" customWidth="1"/>
    <col min="12285" max="12287" width="8.8984375" style="23"/>
    <col min="12288" max="12288" width="10.296875" style="23" bestFit="1" customWidth="1"/>
    <col min="12289" max="12291" width="8.8984375" style="23"/>
    <col min="12292" max="12292" width="10.296875" style="23" bestFit="1" customWidth="1"/>
    <col min="12293" max="12534" width="8.8984375" style="23"/>
    <col min="12535" max="12535" width="4.8984375" style="23" customWidth="1"/>
    <col min="12536" max="12536" width="30.09765625" style="23" customWidth="1"/>
    <col min="12537" max="12538" width="8.8984375" style="23" customWidth="1"/>
    <col min="12539" max="12539" width="11.09765625" style="23" customWidth="1"/>
    <col min="12540" max="12540" width="13" style="23" customWidth="1"/>
    <col min="12541" max="12543" width="8.8984375" style="23"/>
    <col min="12544" max="12544" width="10.296875" style="23" bestFit="1" customWidth="1"/>
    <col min="12545" max="12547" width="8.8984375" style="23"/>
    <col min="12548" max="12548" width="10.296875" style="23" bestFit="1" customWidth="1"/>
    <col min="12549" max="12790" width="8.8984375" style="23"/>
    <col min="12791" max="12791" width="4.8984375" style="23" customWidth="1"/>
    <col min="12792" max="12792" width="30.09765625" style="23" customWidth="1"/>
    <col min="12793" max="12794" width="8.8984375" style="23" customWidth="1"/>
    <col min="12795" max="12795" width="11.09765625" style="23" customWidth="1"/>
    <col min="12796" max="12796" width="13" style="23" customWidth="1"/>
    <col min="12797" max="12799" width="8.8984375" style="23"/>
    <col min="12800" max="12800" width="10.296875" style="23" bestFit="1" customWidth="1"/>
    <col min="12801" max="12803" width="8.8984375" style="23"/>
    <col min="12804" max="12804" width="10.296875" style="23" bestFit="1" customWidth="1"/>
    <col min="12805" max="13046" width="8.8984375" style="23"/>
    <col min="13047" max="13047" width="4.8984375" style="23" customWidth="1"/>
    <col min="13048" max="13048" width="30.09765625" style="23" customWidth="1"/>
    <col min="13049" max="13050" width="8.8984375" style="23" customWidth="1"/>
    <col min="13051" max="13051" width="11.09765625" style="23" customWidth="1"/>
    <col min="13052" max="13052" width="13" style="23" customWidth="1"/>
    <col min="13053" max="13055" width="8.8984375" style="23"/>
    <col min="13056" max="13056" width="10.296875" style="23" bestFit="1" customWidth="1"/>
    <col min="13057" max="13059" width="8.8984375" style="23"/>
    <col min="13060" max="13060" width="10.296875" style="23" bestFit="1" customWidth="1"/>
    <col min="13061" max="13302" width="8.8984375" style="23"/>
    <col min="13303" max="13303" width="4.8984375" style="23" customWidth="1"/>
    <col min="13304" max="13304" width="30.09765625" style="23" customWidth="1"/>
    <col min="13305" max="13306" width="8.8984375" style="23" customWidth="1"/>
    <col min="13307" max="13307" width="11.09765625" style="23" customWidth="1"/>
    <col min="13308" max="13308" width="13" style="23" customWidth="1"/>
    <col min="13309" max="13311" width="8.8984375" style="23"/>
    <col min="13312" max="13312" width="10.296875" style="23" bestFit="1" customWidth="1"/>
    <col min="13313" max="13315" width="8.8984375" style="23"/>
    <col min="13316" max="13316" width="10.296875" style="23" bestFit="1" customWidth="1"/>
    <col min="13317" max="13558" width="8.8984375" style="23"/>
    <col min="13559" max="13559" width="4.8984375" style="23" customWidth="1"/>
    <col min="13560" max="13560" width="30.09765625" style="23" customWidth="1"/>
    <col min="13561" max="13562" width="8.8984375" style="23" customWidth="1"/>
    <col min="13563" max="13563" width="11.09765625" style="23" customWidth="1"/>
    <col min="13564" max="13564" width="13" style="23" customWidth="1"/>
    <col min="13565" max="13567" width="8.8984375" style="23"/>
    <col min="13568" max="13568" width="10.296875" style="23" bestFit="1" customWidth="1"/>
    <col min="13569" max="13571" width="8.8984375" style="23"/>
    <col min="13572" max="13572" width="10.296875" style="23" bestFit="1" customWidth="1"/>
    <col min="13573" max="13814" width="8.8984375" style="23"/>
    <col min="13815" max="13815" width="4.8984375" style="23" customWidth="1"/>
    <col min="13816" max="13816" width="30.09765625" style="23" customWidth="1"/>
    <col min="13817" max="13818" width="8.8984375" style="23" customWidth="1"/>
    <col min="13819" max="13819" width="11.09765625" style="23" customWidth="1"/>
    <col min="13820" max="13820" width="13" style="23" customWidth="1"/>
    <col min="13821" max="13823" width="8.8984375" style="23"/>
    <col min="13824" max="13824" width="10.296875" style="23" bestFit="1" customWidth="1"/>
    <col min="13825" max="13827" width="8.8984375" style="23"/>
    <col min="13828" max="13828" width="10.296875" style="23" bestFit="1" customWidth="1"/>
    <col min="13829" max="14070" width="8.8984375" style="23"/>
    <col min="14071" max="14071" width="4.8984375" style="23" customWidth="1"/>
    <col min="14072" max="14072" width="30.09765625" style="23" customWidth="1"/>
    <col min="14073" max="14074" width="8.8984375" style="23" customWidth="1"/>
    <col min="14075" max="14075" width="11.09765625" style="23" customWidth="1"/>
    <col min="14076" max="14076" width="13" style="23" customWidth="1"/>
    <col min="14077" max="14079" width="8.8984375" style="23"/>
    <col min="14080" max="14080" width="10.296875" style="23" bestFit="1" customWidth="1"/>
    <col min="14081" max="14083" width="8.8984375" style="23"/>
    <col min="14084" max="14084" width="10.296875" style="23" bestFit="1" customWidth="1"/>
    <col min="14085" max="14326" width="8.8984375" style="23"/>
    <col min="14327" max="14327" width="4.8984375" style="23" customWidth="1"/>
    <col min="14328" max="14328" width="30.09765625" style="23" customWidth="1"/>
    <col min="14329" max="14330" width="8.8984375" style="23" customWidth="1"/>
    <col min="14331" max="14331" width="11.09765625" style="23" customWidth="1"/>
    <col min="14332" max="14332" width="13" style="23" customWidth="1"/>
    <col min="14333" max="14335" width="8.8984375" style="23"/>
    <col min="14336" max="14336" width="10.296875" style="23" bestFit="1" customWidth="1"/>
    <col min="14337" max="14339" width="8.8984375" style="23"/>
    <col min="14340" max="14340" width="10.296875" style="23" bestFit="1" customWidth="1"/>
    <col min="14341" max="14582" width="8.8984375" style="23"/>
    <col min="14583" max="14583" width="4.8984375" style="23" customWidth="1"/>
    <col min="14584" max="14584" width="30.09765625" style="23" customWidth="1"/>
    <col min="14585" max="14586" width="8.8984375" style="23" customWidth="1"/>
    <col min="14587" max="14587" width="11.09765625" style="23" customWidth="1"/>
    <col min="14588" max="14588" width="13" style="23" customWidth="1"/>
    <col min="14589" max="14591" width="8.8984375" style="23"/>
    <col min="14592" max="14592" width="10.296875" style="23" bestFit="1" customWidth="1"/>
    <col min="14593" max="14595" width="8.8984375" style="23"/>
    <col min="14596" max="14596" width="10.296875" style="23" bestFit="1" customWidth="1"/>
    <col min="14597" max="14838" width="8.8984375" style="23"/>
    <col min="14839" max="14839" width="4.8984375" style="23" customWidth="1"/>
    <col min="14840" max="14840" width="30.09765625" style="23" customWidth="1"/>
    <col min="14841" max="14842" width="8.8984375" style="23" customWidth="1"/>
    <col min="14843" max="14843" width="11.09765625" style="23" customWidth="1"/>
    <col min="14844" max="14844" width="13" style="23" customWidth="1"/>
    <col min="14845" max="14847" width="8.8984375" style="23"/>
    <col min="14848" max="14848" width="10.296875" style="23" bestFit="1" customWidth="1"/>
    <col min="14849" max="14851" width="8.8984375" style="23"/>
    <col min="14852" max="14852" width="10.296875" style="23" bestFit="1" customWidth="1"/>
    <col min="14853" max="15094" width="8.8984375" style="23"/>
    <col min="15095" max="15095" width="4.8984375" style="23" customWidth="1"/>
    <col min="15096" max="15096" width="30.09765625" style="23" customWidth="1"/>
    <col min="15097" max="15098" width="8.8984375" style="23" customWidth="1"/>
    <col min="15099" max="15099" width="11.09765625" style="23" customWidth="1"/>
    <col min="15100" max="15100" width="13" style="23" customWidth="1"/>
    <col min="15101" max="15103" width="8.8984375" style="23"/>
    <col min="15104" max="15104" width="10.296875" style="23" bestFit="1" customWidth="1"/>
    <col min="15105" max="15107" width="8.8984375" style="23"/>
    <col min="15108" max="15108" width="10.296875" style="23" bestFit="1" customWidth="1"/>
    <col min="15109" max="15350" width="8.8984375" style="23"/>
    <col min="15351" max="15351" width="4.8984375" style="23" customWidth="1"/>
    <col min="15352" max="15352" width="30.09765625" style="23" customWidth="1"/>
    <col min="15353" max="15354" width="8.8984375" style="23" customWidth="1"/>
    <col min="15355" max="15355" width="11.09765625" style="23" customWidth="1"/>
    <col min="15356" max="15356" width="13" style="23" customWidth="1"/>
    <col min="15357" max="15359" width="8.8984375" style="23"/>
    <col min="15360" max="15360" width="10.296875" style="23" bestFit="1" customWidth="1"/>
    <col min="15361" max="15363" width="8.8984375" style="23"/>
    <col min="15364" max="15364" width="10.296875" style="23" bestFit="1" customWidth="1"/>
    <col min="15365" max="15606" width="8.8984375" style="23"/>
    <col min="15607" max="15607" width="4.8984375" style="23" customWidth="1"/>
    <col min="15608" max="15608" width="30.09765625" style="23" customWidth="1"/>
    <col min="15609" max="15610" width="8.8984375" style="23" customWidth="1"/>
    <col min="15611" max="15611" width="11.09765625" style="23" customWidth="1"/>
    <col min="15612" max="15612" width="13" style="23" customWidth="1"/>
    <col min="15613" max="15615" width="8.8984375" style="23"/>
    <col min="15616" max="15616" width="10.296875" style="23" bestFit="1" customWidth="1"/>
    <col min="15617" max="15619" width="8.8984375" style="23"/>
    <col min="15620" max="15620" width="10.296875" style="23" bestFit="1" customWidth="1"/>
    <col min="15621" max="15862" width="8.8984375" style="23"/>
    <col min="15863" max="15863" width="4.8984375" style="23" customWidth="1"/>
    <col min="15864" max="15864" width="30.09765625" style="23" customWidth="1"/>
    <col min="15865" max="15866" width="8.8984375" style="23" customWidth="1"/>
    <col min="15867" max="15867" width="11.09765625" style="23" customWidth="1"/>
    <col min="15868" max="15868" width="13" style="23" customWidth="1"/>
    <col min="15869" max="15871" width="8.8984375" style="23"/>
    <col min="15872" max="15872" width="10.296875" style="23" bestFit="1" customWidth="1"/>
    <col min="15873" max="15875" width="8.8984375" style="23"/>
    <col min="15876" max="15876" width="10.296875" style="23" bestFit="1" customWidth="1"/>
    <col min="15877" max="16118" width="8.8984375" style="23"/>
    <col min="16119" max="16119" width="4.8984375" style="23" customWidth="1"/>
    <col min="16120" max="16120" width="30.09765625" style="23" customWidth="1"/>
    <col min="16121" max="16122" width="8.8984375" style="23" customWidth="1"/>
    <col min="16123" max="16123" width="11.09765625" style="23" customWidth="1"/>
    <col min="16124" max="16124" width="13" style="23" customWidth="1"/>
    <col min="16125" max="16127" width="8.8984375" style="23"/>
    <col min="16128" max="16128" width="10.296875" style="23" bestFit="1" customWidth="1"/>
    <col min="16129" max="16131" width="8.8984375" style="23"/>
    <col min="16132" max="16132" width="10.296875" style="23" bestFit="1" customWidth="1"/>
    <col min="16133" max="16377" width="8.8984375" style="23"/>
    <col min="16378" max="16384" width="9.09765625" style="23" customWidth="1"/>
  </cols>
  <sheetData>
    <row r="1" spans="1:13" ht="20.399999999999999">
      <c r="A1" s="164" t="s">
        <v>198</v>
      </c>
      <c r="B1" s="164"/>
      <c r="C1" s="164"/>
      <c r="D1" s="164"/>
      <c r="E1" s="164"/>
      <c r="F1" s="164"/>
      <c r="G1" s="164"/>
      <c r="H1" s="164"/>
      <c r="I1" s="164"/>
      <c r="J1" s="164"/>
      <c r="K1" s="164"/>
      <c r="L1" s="164"/>
    </row>
    <row r="2" spans="1:13" ht="30.6" customHeight="1" thickBot="1">
      <c r="A2" s="169"/>
      <c r="B2" s="170" t="s">
        <v>197</v>
      </c>
      <c r="C2" s="170"/>
      <c r="D2" s="170"/>
      <c r="E2" s="170"/>
      <c r="F2" s="170"/>
      <c r="G2" s="170"/>
      <c r="H2" s="170"/>
    </row>
    <row r="3" spans="1:13" ht="39.6" customHeight="1" thickBot="1">
      <c r="A3" s="171"/>
      <c r="B3" s="86" t="s">
        <v>140</v>
      </c>
      <c r="C3" s="87" t="s">
        <v>139</v>
      </c>
      <c r="D3" s="172" t="s">
        <v>138</v>
      </c>
      <c r="E3" s="173"/>
      <c r="F3" s="173"/>
      <c r="G3" s="173"/>
      <c r="H3" s="174"/>
    </row>
    <row r="4" spans="1:13" ht="94.8" customHeight="1">
      <c r="A4" s="175" t="s">
        <v>1</v>
      </c>
      <c r="B4" s="175" t="s">
        <v>79</v>
      </c>
      <c r="C4" s="175" t="s">
        <v>111</v>
      </c>
      <c r="D4" s="175" t="s">
        <v>80</v>
      </c>
      <c r="E4" s="175" t="s">
        <v>78</v>
      </c>
      <c r="F4" s="175" t="s">
        <v>181</v>
      </c>
      <c r="G4" s="175" t="s">
        <v>182</v>
      </c>
      <c r="H4" s="175" t="s">
        <v>77</v>
      </c>
    </row>
    <row r="5" spans="1:13" ht="18">
      <c r="A5" s="176" t="s">
        <v>81</v>
      </c>
      <c r="B5" s="177" t="s">
        <v>48</v>
      </c>
      <c r="C5" s="178"/>
      <c r="D5" s="178"/>
      <c r="E5" s="179"/>
      <c r="F5" s="180"/>
      <c r="G5" s="180"/>
      <c r="H5" s="181"/>
    </row>
    <row r="6" spans="1:13" ht="171" customHeight="1">
      <c r="A6" s="182" t="s">
        <v>82</v>
      </c>
      <c r="B6" s="183" t="s">
        <v>204</v>
      </c>
      <c r="C6" s="88" t="s">
        <v>112</v>
      </c>
      <c r="D6" s="184" t="s">
        <v>44</v>
      </c>
      <c r="E6" s="185">
        <v>8</v>
      </c>
      <c r="F6" s="186"/>
      <c r="G6" s="187">
        <f t="shared" ref="G6:G17" si="0">F6*E6</f>
        <v>0</v>
      </c>
      <c r="H6" s="188"/>
    </row>
    <row r="7" spans="1:13" ht="234.6" customHeight="1">
      <c r="A7" s="182" t="s">
        <v>83</v>
      </c>
      <c r="B7" s="183" t="s">
        <v>205</v>
      </c>
      <c r="C7" s="88" t="s">
        <v>113</v>
      </c>
      <c r="D7" s="184" t="s">
        <v>44</v>
      </c>
      <c r="E7" s="185">
        <v>7</v>
      </c>
      <c r="F7" s="186"/>
      <c r="G7" s="187">
        <f t="shared" si="0"/>
        <v>0</v>
      </c>
      <c r="H7" s="188"/>
    </row>
    <row r="8" spans="1:13" ht="192" customHeight="1">
      <c r="A8" s="182" t="s">
        <v>84</v>
      </c>
      <c r="B8" s="183" t="s">
        <v>206</v>
      </c>
      <c r="C8" s="88" t="s">
        <v>114</v>
      </c>
      <c r="D8" s="184" t="s">
        <v>44</v>
      </c>
      <c r="E8" s="185">
        <v>6</v>
      </c>
      <c r="F8" s="186"/>
      <c r="G8" s="187">
        <f t="shared" si="0"/>
        <v>0</v>
      </c>
      <c r="H8" s="188"/>
    </row>
    <row r="9" spans="1:13" ht="157.80000000000001" customHeight="1">
      <c r="A9" s="182" t="s">
        <v>85</v>
      </c>
      <c r="B9" s="183" t="s">
        <v>207</v>
      </c>
      <c r="C9" s="88" t="s">
        <v>115</v>
      </c>
      <c r="D9" s="184" t="s">
        <v>46</v>
      </c>
      <c r="E9" s="185">
        <v>1.5</v>
      </c>
      <c r="F9" s="186"/>
      <c r="G9" s="187">
        <f t="shared" si="0"/>
        <v>0</v>
      </c>
      <c r="H9" s="188"/>
    </row>
    <row r="10" spans="1:13" ht="139.80000000000001" customHeight="1">
      <c r="A10" s="182" t="s">
        <v>86</v>
      </c>
      <c r="B10" s="189" t="s">
        <v>208</v>
      </c>
      <c r="C10" s="190" t="s">
        <v>116</v>
      </c>
      <c r="D10" s="191" t="s">
        <v>44</v>
      </c>
      <c r="E10" s="192">
        <v>5</v>
      </c>
      <c r="F10" s="193"/>
      <c r="G10" s="194">
        <f t="shared" si="0"/>
        <v>0</v>
      </c>
      <c r="H10" s="188"/>
    </row>
    <row r="11" spans="1:13" ht="159" customHeight="1">
      <c r="A11" s="182" t="s">
        <v>87</v>
      </c>
      <c r="B11" s="183" t="s">
        <v>209</v>
      </c>
      <c r="C11" s="88" t="s">
        <v>117</v>
      </c>
      <c r="D11" s="184" t="s">
        <v>45</v>
      </c>
      <c r="E11" s="185">
        <v>1</v>
      </c>
      <c r="F11" s="186"/>
      <c r="G11" s="187">
        <f t="shared" si="0"/>
        <v>0</v>
      </c>
      <c r="H11" s="188"/>
    </row>
    <row r="12" spans="1:13" ht="268.2" customHeight="1">
      <c r="A12" s="182" t="s">
        <v>88</v>
      </c>
      <c r="B12" s="183" t="s">
        <v>210</v>
      </c>
      <c r="C12" s="88" t="s">
        <v>113</v>
      </c>
      <c r="D12" s="184" t="s">
        <v>44</v>
      </c>
      <c r="E12" s="185">
        <v>1</v>
      </c>
      <c r="F12" s="186"/>
      <c r="G12" s="187">
        <f t="shared" si="0"/>
        <v>0</v>
      </c>
      <c r="H12" s="188"/>
    </row>
    <row r="13" spans="1:13" ht="205.2" customHeight="1">
      <c r="A13" s="182" t="s">
        <v>89</v>
      </c>
      <c r="B13" s="183" t="s">
        <v>211</v>
      </c>
      <c r="C13" s="88" t="s">
        <v>114</v>
      </c>
      <c r="D13" s="184" t="s">
        <v>44</v>
      </c>
      <c r="E13" s="185">
        <v>1</v>
      </c>
      <c r="F13" s="186"/>
      <c r="G13" s="187">
        <f t="shared" si="0"/>
        <v>0</v>
      </c>
      <c r="H13" s="188"/>
    </row>
    <row r="14" spans="1:13" ht="76.2" customHeight="1">
      <c r="A14" s="182" t="s">
        <v>90</v>
      </c>
      <c r="B14" s="195" t="s">
        <v>212</v>
      </c>
      <c r="C14" s="89" t="s">
        <v>118</v>
      </c>
      <c r="D14" s="184" t="s">
        <v>44</v>
      </c>
      <c r="E14" s="185">
        <v>3</v>
      </c>
      <c r="F14" s="186"/>
      <c r="G14" s="187">
        <f t="shared" si="0"/>
        <v>0</v>
      </c>
      <c r="H14" s="188"/>
      <c r="K14" s="24"/>
    </row>
    <row r="15" spans="1:13" ht="107.25" customHeight="1">
      <c r="A15" s="182" t="s">
        <v>91</v>
      </c>
      <c r="B15" s="195" t="s">
        <v>213</v>
      </c>
      <c r="C15" s="89" t="s">
        <v>119</v>
      </c>
      <c r="D15" s="184" t="s">
        <v>44</v>
      </c>
      <c r="E15" s="185">
        <v>2</v>
      </c>
      <c r="F15" s="186"/>
      <c r="G15" s="187">
        <f t="shared" si="0"/>
        <v>0</v>
      </c>
      <c r="H15" s="188"/>
      <c r="K15" s="24"/>
      <c r="M15" s="24"/>
    </row>
    <row r="16" spans="1:13" ht="107.25" customHeight="1">
      <c r="A16" s="182" t="s">
        <v>92</v>
      </c>
      <c r="B16" s="195" t="s">
        <v>214</v>
      </c>
      <c r="C16" s="89" t="s">
        <v>120</v>
      </c>
      <c r="D16" s="184" t="s">
        <v>44</v>
      </c>
      <c r="E16" s="185">
        <v>1</v>
      </c>
      <c r="F16" s="186"/>
      <c r="G16" s="187">
        <f t="shared" si="0"/>
        <v>0</v>
      </c>
      <c r="H16" s="188"/>
      <c r="I16" s="24"/>
      <c r="M16" s="24"/>
    </row>
    <row r="17" spans="1:13" ht="107.25" customHeight="1">
      <c r="A17" s="182" t="s">
        <v>93</v>
      </c>
      <c r="B17" s="195" t="s">
        <v>215</v>
      </c>
      <c r="C17" s="89" t="s">
        <v>121</v>
      </c>
      <c r="D17" s="184" t="s">
        <v>1</v>
      </c>
      <c r="E17" s="185">
        <v>2</v>
      </c>
      <c r="F17" s="186"/>
      <c r="G17" s="187">
        <f t="shared" si="0"/>
        <v>0</v>
      </c>
      <c r="H17" s="188"/>
      <c r="I17" s="24"/>
      <c r="M17" s="24"/>
    </row>
    <row r="18" spans="1:13" ht="18">
      <c r="A18" s="176" t="s">
        <v>94</v>
      </c>
      <c r="B18" s="196" t="s">
        <v>49</v>
      </c>
      <c r="C18" s="196"/>
      <c r="D18" s="197"/>
      <c r="E18" s="198"/>
      <c r="F18" s="199"/>
      <c r="G18" s="200"/>
      <c r="H18" s="201"/>
    </row>
    <row r="19" spans="1:13" ht="188.4" customHeight="1">
      <c r="A19" s="182" t="s">
        <v>95</v>
      </c>
      <c r="B19" s="183" t="s">
        <v>216</v>
      </c>
      <c r="C19" s="88" t="s">
        <v>122</v>
      </c>
      <c r="D19" s="184" t="s">
        <v>44</v>
      </c>
      <c r="E19" s="185">
        <v>4</v>
      </c>
      <c r="F19" s="186"/>
      <c r="G19" s="187">
        <f>F19*E19</f>
        <v>0</v>
      </c>
      <c r="H19" s="188"/>
    </row>
    <row r="20" spans="1:13" ht="213.6" customHeight="1">
      <c r="A20" s="182" t="s">
        <v>96</v>
      </c>
      <c r="B20" s="183" t="s">
        <v>217</v>
      </c>
      <c r="C20" s="88" t="s">
        <v>113</v>
      </c>
      <c r="D20" s="184" t="s">
        <v>44</v>
      </c>
      <c r="E20" s="185">
        <v>4</v>
      </c>
      <c r="F20" s="186"/>
      <c r="G20" s="187">
        <f>F20*E20</f>
        <v>0</v>
      </c>
      <c r="H20" s="188"/>
    </row>
    <row r="21" spans="1:13" ht="106.2" customHeight="1">
      <c r="A21" s="182" t="s">
        <v>97</v>
      </c>
      <c r="B21" s="189" t="s">
        <v>218</v>
      </c>
      <c r="C21" s="190" t="s">
        <v>219</v>
      </c>
      <c r="D21" s="191" t="s">
        <v>44</v>
      </c>
      <c r="E21" s="192">
        <v>1</v>
      </c>
      <c r="F21" s="193"/>
      <c r="G21" s="194">
        <f>F21*E21</f>
        <v>0</v>
      </c>
      <c r="H21" s="188"/>
    </row>
    <row r="22" spans="1:13" ht="141.6" customHeight="1">
      <c r="A22" s="182" t="s">
        <v>98</v>
      </c>
      <c r="B22" s="183" t="s">
        <v>220</v>
      </c>
      <c r="C22" s="88" t="s">
        <v>115</v>
      </c>
      <c r="D22" s="184" t="s">
        <v>46</v>
      </c>
      <c r="E22" s="185">
        <v>1</v>
      </c>
      <c r="F22" s="186"/>
      <c r="G22" s="187">
        <f>F22*E22</f>
        <v>0</v>
      </c>
      <c r="H22" s="188"/>
    </row>
    <row r="23" spans="1:13" ht="18">
      <c r="A23" s="176" t="s">
        <v>94</v>
      </c>
      <c r="B23" s="196" t="s">
        <v>99</v>
      </c>
      <c r="C23" s="196"/>
      <c r="D23" s="197"/>
      <c r="E23" s="198"/>
      <c r="F23" s="199"/>
      <c r="G23" s="200"/>
      <c r="H23" s="201"/>
    </row>
    <row r="24" spans="1:13" ht="108" customHeight="1">
      <c r="A24" s="182" t="s">
        <v>100</v>
      </c>
      <c r="B24" s="183" t="s">
        <v>221</v>
      </c>
      <c r="C24" s="88" t="s">
        <v>123</v>
      </c>
      <c r="D24" s="184" t="s">
        <v>45</v>
      </c>
      <c r="E24" s="185">
        <v>1</v>
      </c>
      <c r="F24" s="186"/>
      <c r="G24" s="187">
        <f>F24*E24</f>
        <v>0</v>
      </c>
      <c r="H24" s="188"/>
    </row>
    <row r="25" spans="1:13" ht="189" customHeight="1">
      <c r="A25" s="182" t="s">
        <v>100</v>
      </c>
      <c r="B25" s="183" t="s">
        <v>222</v>
      </c>
      <c r="C25" s="90" t="s">
        <v>124</v>
      </c>
      <c r="D25" s="184" t="s">
        <v>45</v>
      </c>
      <c r="E25" s="185">
        <v>0.5</v>
      </c>
      <c r="F25" s="186"/>
      <c r="G25" s="187">
        <f>F25*E25</f>
        <v>0</v>
      </c>
      <c r="H25" s="188"/>
    </row>
    <row r="26" spans="1:13" ht="112.2" customHeight="1">
      <c r="A26" s="182" t="s">
        <v>101</v>
      </c>
      <c r="B26" s="183" t="s">
        <v>223</v>
      </c>
      <c r="C26" s="88" t="s">
        <v>125</v>
      </c>
      <c r="D26" s="184" t="s">
        <v>46</v>
      </c>
      <c r="E26" s="185">
        <v>1</v>
      </c>
      <c r="F26" s="186"/>
      <c r="G26" s="187">
        <f>F26*E26</f>
        <v>0</v>
      </c>
      <c r="H26" s="188"/>
    </row>
    <row r="27" spans="1:13" ht="132.6" customHeight="1">
      <c r="A27" s="182" t="s">
        <v>102</v>
      </c>
      <c r="B27" s="183" t="s">
        <v>224</v>
      </c>
      <c r="C27" s="88" t="s">
        <v>126</v>
      </c>
      <c r="D27" s="184" t="s">
        <v>46</v>
      </c>
      <c r="E27" s="185">
        <v>1</v>
      </c>
      <c r="F27" s="186"/>
      <c r="G27" s="187">
        <f>F27*E27</f>
        <v>0</v>
      </c>
      <c r="H27" s="188"/>
    </row>
    <row r="28" spans="1:13" ht="131.4" customHeight="1">
      <c r="A28" s="182" t="s">
        <v>103</v>
      </c>
      <c r="B28" s="183" t="s">
        <v>225</v>
      </c>
      <c r="C28" s="202" t="s">
        <v>149</v>
      </c>
      <c r="D28" s="184" t="s">
        <v>45</v>
      </c>
      <c r="E28" s="185">
        <v>0.5</v>
      </c>
      <c r="F28" s="186"/>
      <c r="G28" s="187">
        <f>F28*E28</f>
        <v>0</v>
      </c>
      <c r="H28" s="188"/>
    </row>
    <row r="29" spans="1:13" ht="18">
      <c r="A29" s="178" t="s">
        <v>104</v>
      </c>
      <c r="B29" s="178" t="s">
        <v>50</v>
      </c>
      <c r="C29" s="178"/>
      <c r="D29" s="178"/>
      <c r="E29" s="178"/>
      <c r="F29" s="178"/>
      <c r="G29" s="178"/>
      <c r="H29" s="178"/>
    </row>
    <row r="30" spans="1:13" ht="73.2" customHeight="1">
      <c r="A30" s="203" t="s">
        <v>105</v>
      </c>
      <c r="B30" s="204" t="s">
        <v>226</v>
      </c>
      <c r="C30" s="88" t="s">
        <v>127</v>
      </c>
      <c r="D30" s="191" t="s">
        <v>44</v>
      </c>
      <c r="E30" s="205">
        <v>1</v>
      </c>
      <c r="F30" s="186"/>
      <c r="G30" s="186">
        <f t="shared" ref="G30:G35" si="1">F30*E30</f>
        <v>0</v>
      </c>
      <c r="H30" s="206"/>
      <c r="K30" s="25"/>
    </row>
    <row r="31" spans="1:13" ht="162">
      <c r="A31" s="203" t="s">
        <v>106</v>
      </c>
      <c r="B31" s="204" t="s">
        <v>227</v>
      </c>
      <c r="C31" s="88" t="s">
        <v>128</v>
      </c>
      <c r="D31" s="191" t="s">
        <v>44</v>
      </c>
      <c r="E31" s="205">
        <v>1</v>
      </c>
      <c r="F31" s="186"/>
      <c r="G31" s="186">
        <f t="shared" si="1"/>
        <v>0</v>
      </c>
      <c r="H31" s="206"/>
    </row>
    <row r="32" spans="1:13" ht="84" customHeight="1">
      <c r="A32" s="203" t="s">
        <v>107</v>
      </c>
      <c r="B32" s="204" t="s">
        <v>228</v>
      </c>
      <c r="C32" s="88" t="s">
        <v>129</v>
      </c>
      <c r="D32" s="191" t="s">
        <v>44</v>
      </c>
      <c r="E32" s="205">
        <v>1</v>
      </c>
      <c r="F32" s="186"/>
      <c r="G32" s="186">
        <f t="shared" si="1"/>
        <v>0</v>
      </c>
      <c r="H32" s="206"/>
    </row>
    <row r="33" spans="1:8" ht="76.2" customHeight="1">
      <c r="A33" s="203" t="s">
        <v>108</v>
      </c>
      <c r="B33" s="204" t="s">
        <v>229</v>
      </c>
      <c r="C33" s="88" t="s">
        <v>130</v>
      </c>
      <c r="D33" s="191" t="s">
        <v>44</v>
      </c>
      <c r="E33" s="205">
        <v>1</v>
      </c>
      <c r="F33" s="186"/>
      <c r="G33" s="186">
        <f t="shared" si="1"/>
        <v>0</v>
      </c>
      <c r="H33" s="206"/>
    </row>
    <row r="34" spans="1:8" s="27" customFormat="1" ht="104.4" customHeight="1">
      <c r="A34" s="207" t="s">
        <v>109</v>
      </c>
      <c r="B34" s="208" t="s">
        <v>199</v>
      </c>
      <c r="C34" s="209" t="s">
        <v>131</v>
      </c>
      <c r="D34" s="191" t="s">
        <v>44</v>
      </c>
      <c r="E34" s="210">
        <v>1</v>
      </c>
      <c r="F34" s="211"/>
      <c r="G34" s="211">
        <f t="shared" si="1"/>
        <v>0</v>
      </c>
      <c r="H34" s="212"/>
    </row>
    <row r="35" spans="1:8" ht="120" customHeight="1" thickBot="1">
      <c r="A35" s="207" t="s">
        <v>110</v>
      </c>
      <c r="B35" s="213" t="s">
        <v>200</v>
      </c>
      <c r="C35" s="209" t="s">
        <v>132</v>
      </c>
      <c r="D35" s="214" t="s">
        <v>44</v>
      </c>
      <c r="E35" s="210">
        <v>1</v>
      </c>
      <c r="F35" s="211"/>
      <c r="G35" s="211">
        <f t="shared" si="1"/>
        <v>0</v>
      </c>
      <c r="H35" s="215"/>
    </row>
    <row r="36" spans="1:8" s="27" customFormat="1" ht="29.4" customHeight="1" thickBot="1">
      <c r="A36" s="216" t="s">
        <v>141</v>
      </c>
      <c r="B36" s="217"/>
      <c r="C36" s="217"/>
      <c r="D36" s="217"/>
      <c r="E36" s="217"/>
      <c r="F36" s="218"/>
      <c r="G36" s="219">
        <f>SUM(G6:G35)</f>
        <v>0</v>
      </c>
      <c r="H36" s="220"/>
    </row>
    <row r="37" spans="1:8" ht="18.600000000000001" thickBot="1">
      <c r="A37" s="221"/>
      <c r="B37" s="222"/>
      <c r="C37" s="223"/>
      <c r="D37" s="223"/>
      <c r="E37" s="224"/>
      <c r="F37" s="223"/>
      <c r="G37" s="225"/>
      <c r="H37" s="223"/>
    </row>
    <row r="38" spans="1:8" ht="18" thickBot="1">
      <c r="A38" s="226" t="s">
        <v>178</v>
      </c>
      <c r="B38" s="227"/>
      <c r="C38" s="226" t="s">
        <v>179</v>
      </c>
      <c r="D38" s="228"/>
      <c r="E38" s="227"/>
      <c r="F38" s="228" t="s">
        <v>180</v>
      </c>
      <c r="G38" s="228"/>
      <c r="H38" s="227"/>
    </row>
    <row r="39" spans="1:8" s="37" customFormat="1" ht="21" thickBot="1">
      <c r="A39" s="229"/>
      <c r="B39" s="230">
        <v>242</v>
      </c>
      <c r="C39" s="231">
        <f>G36</f>
        <v>0</v>
      </c>
      <c r="D39" s="232"/>
      <c r="E39" s="233"/>
      <c r="F39" s="234">
        <f>C39*B39</f>
        <v>0</v>
      </c>
      <c r="G39" s="235"/>
      <c r="H39" s="236"/>
    </row>
    <row r="40" spans="1:8" s="27" customFormat="1" ht="297" customHeight="1" thickBot="1">
      <c r="A40" s="237" t="s">
        <v>201</v>
      </c>
      <c r="B40" s="238"/>
      <c r="C40" s="239" t="s">
        <v>202</v>
      </c>
      <c r="D40" s="240"/>
      <c r="E40" s="240"/>
      <c r="F40" s="240"/>
      <c r="G40" s="240"/>
      <c r="H40" s="241"/>
    </row>
    <row r="41" spans="1:8" s="27" customFormat="1" ht="135.6" customHeight="1" thickBot="1">
      <c r="A41" s="239" t="s">
        <v>230</v>
      </c>
      <c r="B41" s="240"/>
      <c r="C41" s="240"/>
      <c r="D41" s="240"/>
      <c r="E41" s="240"/>
      <c r="F41" s="240"/>
      <c r="G41" s="240"/>
      <c r="H41" s="241"/>
    </row>
  </sheetData>
  <mergeCells count="10">
    <mergeCell ref="A1:L1"/>
    <mergeCell ref="B2:H2"/>
    <mergeCell ref="D3:H3"/>
    <mergeCell ref="A41:H41"/>
    <mergeCell ref="A36:F36"/>
    <mergeCell ref="A40:B40"/>
    <mergeCell ref="C40:H40"/>
    <mergeCell ref="A38:B38"/>
    <mergeCell ref="C38:E38"/>
    <mergeCell ref="F38:H38"/>
  </mergeCells>
  <printOptions horizontalCentered="1"/>
  <pageMargins left="0.45" right="0.45" top="0.5" bottom="0.75" header="0.05" footer="0.3"/>
  <pageSetup scale="4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ملخص العطاء العام</vt:lpstr>
      <vt:lpstr>Lot.B1.1 Energy kits-Cooking</vt:lpstr>
      <vt:lpstr>Lot.B1.2 Energy kits-Lighting</vt:lpstr>
      <vt:lpstr>Lot.B2 Emergency Standard Kit</vt:lpstr>
      <vt:lpstr>Lot.B3 Shelter Repair Kits</vt:lpstr>
      <vt:lpstr>Lot.B4 emergency shelter kits</vt:lpstr>
      <vt:lpstr>'Lot.B1.1 Energy kits-Cooking'!Print_Area</vt:lpstr>
      <vt:lpstr>'Lot.B1.2 Energy kits-Lighting'!Print_Area</vt:lpstr>
      <vt:lpstr>'Lot.B2 Emergency Standard Kit'!Print_Area</vt:lpstr>
      <vt:lpstr>'Lot.B3 Shelter Repair Kits'!Print_Area</vt:lpstr>
      <vt:lpstr>'Lot.B4 emergency shelter kits'!Print_Area</vt:lpstr>
      <vt:lpstr>'ملخص العطاء العام'!Print_Area</vt:lpstr>
      <vt:lpstr>'Lot.B2 Emergency Standard Kit'!Print_Titles</vt:lpstr>
      <vt:lpstr>'Lot.B4 emergency shelter kits'!Print_Titles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Mohd-RH</dc:creator>
  <cp:lastModifiedBy>Yasmin Al-Bareed</cp:lastModifiedBy>
  <cp:lastPrinted>2025-09-30T15:01:35Z</cp:lastPrinted>
  <dcterms:created xsi:type="dcterms:W3CDTF">2015-06-05T18:17:20Z</dcterms:created>
  <dcterms:modified xsi:type="dcterms:W3CDTF">2025-10-01T09:11:14Z</dcterms:modified>
</cp:coreProperties>
</file>