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PR FFA\2025\( FMF ADE 2025 100499)  Accepted From Logistic Department\طاقة شمسية\"/>
    </mc:Choice>
  </mc:AlternateContent>
  <xr:revisionPtr revIDLastSave="0" documentId="13_ncr:1_{79B1BECE-4217-480F-B845-88A398DAF502}" xr6:coauthVersionLast="47" xr6:coauthVersionMax="47" xr10:uidLastSave="{00000000-0000-0000-0000-000000000000}"/>
  <bookViews>
    <workbookView xWindow="-108" yWindow="-108" windowWidth="23256" windowHeight="12576" activeTab="2" xr2:uid="{00000000-000D-0000-FFFF-FFFF00000000}"/>
  </bookViews>
  <sheets>
    <sheet name="BoQs-Sah Location 1 " sheetId="5" r:id="rId1"/>
    <sheet name="BoQ - Sah Location 2  " sheetId="4" r:id="rId2"/>
    <sheet name="Alkam &amp;basher-BoQs" sheetId="3" r:id="rId3"/>
    <sheet name="Dahaban - BoQs" sheetId="2" r:id="rId4"/>
    <sheet name="Sheet1" sheetId="1" r:id="rId5"/>
  </sheets>
  <externalReferences>
    <externalReference r:id="rId6"/>
    <externalReference r:id="rId7"/>
    <externalReference r:id="rId8"/>
    <externalReference r:id="rId9"/>
    <externalReference r:id="rId10"/>
    <externalReference r:id="rId11"/>
    <externalReference r:id="rId12"/>
  </externalReferences>
  <definedNames>
    <definedName name="A" localSheetId="2">#REF!</definedName>
    <definedName name="A" localSheetId="1">#REF!</definedName>
    <definedName name="A" localSheetId="0">#REF!</definedName>
    <definedName name="A">#REF!</definedName>
    <definedName name="at" localSheetId="2">#REF!</definedName>
    <definedName name="at" localSheetId="1">#REF!</definedName>
    <definedName name="at" localSheetId="0">#REF!</definedName>
    <definedName name="at">#REF!</definedName>
    <definedName name="att" localSheetId="2">#REF!</definedName>
    <definedName name="att" localSheetId="1">#REF!</definedName>
    <definedName name="att" localSheetId="0">#REF!</definedName>
    <definedName name="att">#REF!</definedName>
    <definedName name="B">[1]خ1!$V$18</definedName>
    <definedName name="b_1">[1]خ1!$V$16</definedName>
    <definedName name="Big_B" localSheetId="2">#REF!</definedName>
    <definedName name="Big_B" localSheetId="1">#REF!</definedName>
    <definedName name="Big_B" localSheetId="0">#REF!</definedName>
    <definedName name="Big_B">#REF!</definedName>
    <definedName name="Big_H">[1]خ1!$N$9</definedName>
    <definedName name="d" localSheetId="2">#REF!</definedName>
    <definedName name="d" localSheetId="1">#REF!</definedName>
    <definedName name="d" localSheetId="0">#REF!</definedName>
    <definedName name="d">#REF!</definedName>
    <definedName name="f" localSheetId="2">#REF!</definedName>
    <definedName name="f" localSheetId="1">#REF!</definedName>
    <definedName name="f" localSheetId="0">#REF!</definedName>
    <definedName name="f">#REF!</definedName>
    <definedName name="fd" localSheetId="2">#REF!</definedName>
    <definedName name="fd" localSheetId="1">#REF!</definedName>
    <definedName name="fd" localSheetId="0">#REF!</definedName>
    <definedName name="fd">#REF!</definedName>
    <definedName name="g">[1]خ1!$K$19</definedName>
    <definedName name="GovernorateCol">[2]Sheet2!$B:$B</definedName>
    <definedName name="GovernorateList">[2]Sheet2!$A$2:$A$23</definedName>
    <definedName name="GovernorateStart">[2]Sheet2!$B$1</definedName>
    <definedName name="H" localSheetId="2">#REF!</definedName>
    <definedName name="H" localSheetId="1">#REF!</definedName>
    <definedName name="H" localSheetId="0">#REF!</definedName>
    <definedName name="H">#REF!</definedName>
    <definedName name="h_1">[1]خ1!$P$9</definedName>
    <definedName name="h_2">[1]خ1!$O$14</definedName>
    <definedName name="h_3">[1]خ1!$U$10</definedName>
    <definedName name="ID">[2]Sheet2!$F$2:$F$6</definedName>
    <definedName name="List">[2]Sheet2!$E$2:$E$3</definedName>
    <definedName name="p" localSheetId="2">#REF!</definedName>
    <definedName name="p" localSheetId="1">'[3]تم الشهيد الثلاياء1-5'!$A$23:$IV$23</definedName>
    <definedName name="p" localSheetId="0">'[3]تم الشهيد الثلاياء1-5'!$A$23:$IV$23</definedName>
    <definedName name="p">#REF!</definedName>
    <definedName name="Place2">[2]Sheet2!$D$2:$D$12</definedName>
    <definedName name="_xlnm.Print_Area" localSheetId="2">'Alkam &amp;basher-BoQs'!$A$1:$H$43</definedName>
    <definedName name="_xlnm.Print_Area" localSheetId="1">'BoQ - Sah Location 2  '!$A$1:$H$31</definedName>
    <definedName name="_xlnm.Print_Area" localSheetId="0">'BoQs-Sah Location 1 '!$A$1:$H$31</definedName>
    <definedName name="_xlnm.Print_Area" localSheetId="3">'Dahaban - BoQs'!$A$1:$H$33</definedName>
    <definedName name="_xlnm.Print_Area">#REF!</definedName>
    <definedName name="_xlnm.Print_Titles" localSheetId="2">'Alkam &amp;basher-BoQs'!$1:$3</definedName>
    <definedName name="_xlnm.Print_Titles" localSheetId="1">'BoQ - Sah Location 2  '!$1:$4</definedName>
    <definedName name="_xlnm.Print_Titles" localSheetId="0">'BoQs-Sah Location 1 '!$1:$4</definedName>
    <definedName name="_xlnm.Print_Titles" localSheetId="3">'Dahaban - BoQs'!$1:$3</definedName>
    <definedName name="q" localSheetId="2">#REF!</definedName>
    <definedName name="q" localSheetId="1">#REF!</definedName>
    <definedName name="q" localSheetId="0">#REF!</definedName>
    <definedName name="q">#REF!</definedName>
    <definedName name="RF_HAND">'[4]أسعار المواد'!$D$21</definedName>
    <definedName name="RS_BUY">'[4]أسعار المواد'!$D$9</definedName>
    <definedName name="RS_CAR">'[4]أسعار المواد'!$E$9</definedName>
    <definedName name="RS_MOVE">'[4]أسعار المواد'!$F$9</definedName>
    <definedName name="S.G">[5]Example!$J$23</definedName>
    <definedName name="saf" localSheetId="2">#REF!</definedName>
    <definedName name="saf" localSheetId="1">#REF!</definedName>
    <definedName name="saf" localSheetId="0">#REF!</definedName>
    <definedName name="saf">#REF!</definedName>
    <definedName name="small_b">[1]خ1!$W$19</definedName>
    <definedName name="small_h" localSheetId="2">#REF!</definedName>
    <definedName name="small_h" localSheetId="1">#REF!</definedName>
    <definedName name="small_h" localSheetId="0">#REF!</definedName>
    <definedName name="small_h">#REF!</definedName>
    <definedName name="V">[2]Sheet2!$G$2:$G$14</definedName>
    <definedName name="x">[1]خ1!$S$16</definedName>
    <definedName name="y" localSheetId="2">#REF!</definedName>
    <definedName name="y" localSheetId="1">#REF!</definedName>
    <definedName name="y" localSheetId="0">#REF!</definedName>
    <definedName name="y">#REF!</definedName>
    <definedName name="الاخير" localSheetId="2">#REF!</definedName>
    <definedName name="الاخير" localSheetId="1">#REF!</definedName>
    <definedName name="الاخير" localSheetId="0">#REF!</definedName>
    <definedName name="الاخير">#REF!</definedName>
    <definedName name="التجميع" localSheetId="2">#REF!</definedName>
    <definedName name="التجميع" localSheetId="1">#REF!</definedName>
    <definedName name="التجميع" localSheetId="0">#REF!</definedName>
    <definedName name="التجميع">#REF!</definedName>
    <definedName name="العمل_المنجز__البن______د" localSheetId="1">#REF!</definedName>
    <definedName name="العمل_المنجز__البن______د" localSheetId="0">#REF!</definedName>
    <definedName name="العمل_المنجز__البن______د">#REF!</definedName>
    <definedName name="الفترة_من__2004_4_15_إلى_2004_4_30" localSheetId="1">#REF!</definedName>
    <definedName name="الفترة_من__2004_4_15_إلى_2004_4_30" localSheetId="0">#REF!</definedName>
    <definedName name="الفترة_من__2004_4_15_إلى_2004_4_30">#REF!</definedName>
    <definedName name="الهردي" localSheetId="1">#REF!</definedName>
    <definedName name="الهردي" localSheetId="0">#REF!</definedName>
    <definedName name="الهردي">#REF!</definedName>
    <definedName name="تجميع" localSheetId="2">#REF!</definedName>
    <definedName name="تجميع" localSheetId="1">#REF!</definedName>
    <definedName name="تجميع" localSheetId="0">#REF!</definedName>
    <definedName name="تجميع">#REF!</definedName>
    <definedName name="تعديل" localSheetId="2">#REF!</definedName>
    <definedName name="تعديل" localSheetId="1">#REF!</definedName>
    <definedName name="تعديل" localSheetId="0">#REF!</definedName>
    <definedName name="تعديل">#REF!</definedName>
    <definedName name="خخخ" localSheetId="2">#REF!</definedName>
    <definedName name="خخخ" localSheetId="1">#REF!</definedName>
    <definedName name="خخخ" localSheetId="0">#REF!</definedName>
    <definedName name="خخخ">#REF!</definedName>
    <definedName name="رمزي" localSheetId="2">#REF!</definedName>
    <definedName name="رمزي" localSheetId="1">#REF!</definedName>
    <definedName name="رمزي" localSheetId="0">#REF!</definedName>
    <definedName name="رمزي">#REF!</definedName>
    <definedName name="ش1" localSheetId="2">#REF!</definedName>
    <definedName name="ش1" localSheetId="1">#REF!</definedName>
    <definedName name="ش1" localSheetId="0">#REF!</definedName>
    <definedName name="ش1">#REF!</definedName>
    <definedName name="ش2" localSheetId="2">#REF!</definedName>
    <definedName name="ش2" localSheetId="1">#REF!</definedName>
    <definedName name="ش2" localSheetId="0">#REF!</definedName>
    <definedName name="ش2">#REF!</definedName>
    <definedName name="طريق" localSheetId="2">#REF!</definedName>
    <definedName name="طريق" localSheetId="1">#REF!</definedName>
    <definedName name="طريق" localSheetId="0">#REF!</definedName>
    <definedName name="طريق">#REF!</definedName>
    <definedName name="محاسب_التكلفة" localSheetId="2">#REF!</definedName>
    <definedName name="محاسب_التكلفة" localSheetId="1">#REF!</definedName>
    <definedName name="محاسب_التكلفة" localSheetId="0">#REF!</definedName>
    <definedName name="محاسب_التكلفة">#REF!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 l="1"/>
  <c r="G30" i="4" l="1"/>
  <c r="D3" i="3" l="1"/>
  <c r="D2" i="3"/>
  <c r="D1" i="3"/>
  <c r="D2" i="2" l="1"/>
  <c r="D1" i="2"/>
</calcChain>
</file>

<file path=xl/sharedStrings.xml><?xml version="1.0" encoding="utf-8"?>
<sst xmlns="http://schemas.openxmlformats.org/spreadsheetml/2006/main" count="353" uniqueCount="171">
  <si>
    <t>اسم الأصل :</t>
  </si>
  <si>
    <t>نوع الأصل :</t>
  </si>
  <si>
    <t>Location:</t>
  </si>
  <si>
    <t>موقع الأصل :</t>
  </si>
  <si>
    <t>Ref.</t>
  </si>
  <si>
    <t>Item Details / Descriptions</t>
  </si>
  <si>
    <t>التفاصيل</t>
  </si>
  <si>
    <t>Unit</t>
  </si>
  <si>
    <t>Qty</t>
  </si>
  <si>
    <t>Item No.</t>
  </si>
  <si>
    <t>الوحدة</t>
  </si>
  <si>
    <t>الكمية</t>
  </si>
  <si>
    <t>NO.</t>
  </si>
  <si>
    <t>Notes</t>
  </si>
  <si>
    <t>M.L.</t>
  </si>
  <si>
    <t>M.L</t>
  </si>
  <si>
    <t>L.S.</t>
  </si>
  <si>
    <t>Set</t>
  </si>
  <si>
    <t>L S.</t>
  </si>
  <si>
    <t>مقطوعيه</t>
  </si>
  <si>
    <r>
      <t xml:space="preserve">Supply, install, test and commissioning of a plastic cooling casing for the pump with the submersible motor.  </t>
    </r>
    <r>
      <rPr>
        <b/>
        <i/>
        <u/>
        <sz val="12"/>
        <rFont val="Calibri (Body)"/>
      </rPr>
      <t>As per the attached technical specifications and drawings.</t>
    </r>
  </si>
  <si>
    <r>
      <t xml:space="preserve">
توريد وتركيب واختبار وتشغيل غلاف تبريد من البلاستيك للمضخة مع المحرك الغاطس</t>
    </r>
    <r>
      <rPr>
        <sz val="12"/>
        <rFont val="Calibri (Body)"/>
      </rPr>
      <t>.</t>
    </r>
    <r>
      <rPr>
        <sz val="12"/>
        <rFont val="Calibri"/>
        <family val="2"/>
        <scheme val="minor"/>
      </rPr>
      <t xml:space="preserve"> </t>
    </r>
    <r>
      <rPr>
        <b/>
        <u/>
        <sz val="12"/>
        <rFont val="Calibri (Body)"/>
      </rPr>
      <t>حسب المواصفات الفنية والرسومات المرفقة.</t>
    </r>
  </si>
  <si>
    <t>Supply, install, test and commissioning of pair of H-Beam steel with dimensions (25 cm x 25 cm) with a thickness of (14 mm) along the diameter of the well, to install the pump pipes with all the necessary installation works and according to the instructions of the supervising engineer.</t>
  </si>
  <si>
    <t xml:space="preserve">توريد وتركيب واختبار وتشغيل زوج من الجسور حديدية بيمات على شكل حرف H بابعاد( 25سم× 25 سم) بسماكة ( 14ملم ) بطول قطر البئر، لتركيب انابيب المضخة مع كل ما يلزم من اعمال للتركيب وحسب توجيهات المهندس المشرف. </t>
  </si>
  <si>
    <t>Pair</t>
  </si>
  <si>
    <t>منظومة الطاقة لبئر الوهد</t>
  </si>
  <si>
    <t>Submersible Pump &amp; Motor</t>
  </si>
  <si>
    <t xml:space="preserve">المضخة والمحرك الغاطس </t>
  </si>
  <si>
    <t xml:space="preserve">Solar Panels </t>
  </si>
  <si>
    <t xml:space="preserve">الالواح الشمسية  </t>
  </si>
  <si>
    <t>Solar Pump Drive (Inverter)</t>
  </si>
  <si>
    <t xml:space="preserve">جهاز التحكم (العاكس)  </t>
  </si>
  <si>
    <t>Combiner Box</t>
  </si>
  <si>
    <t xml:space="preserve">صندوق التجميع </t>
  </si>
  <si>
    <t>DC cable</t>
  </si>
  <si>
    <t xml:space="preserve">كابلات التيار المستمر </t>
  </si>
  <si>
    <r>
      <rPr>
        <b/>
        <i/>
        <u/>
        <sz val="12"/>
        <rFont val="Calibri"/>
        <family val="2"/>
        <scheme val="minor"/>
      </rPr>
      <t>From PV Strings to the Combiner Box &amp; to Inverter:</t>
    </r>
    <r>
      <rPr>
        <sz val="12"/>
        <rFont val="Calibri"/>
        <family val="2"/>
        <scheme val="minor"/>
      </rPr>
      <t xml:space="preserve">
Size: </t>
    </r>
    <r>
      <rPr>
        <b/>
        <i/>
        <u/>
        <sz val="12"/>
        <rFont val="Calibri"/>
        <family val="2"/>
        <scheme val="minor"/>
      </rPr>
      <t>2X</t>
    </r>
    <r>
      <rPr>
        <b/>
        <i/>
        <u/>
        <sz val="12"/>
        <rFont val="Calibri (Body)"/>
      </rPr>
      <t>1C X 6 sqr. mm (Red &amp; Black)</t>
    </r>
    <r>
      <rPr>
        <sz val="12"/>
        <rFont val="Calibri"/>
        <family val="2"/>
        <scheme val="minor"/>
      </rPr>
      <t>.</t>
    </r>
  </si>
  <si>
    <r>
      <rPr>
        <b/>
        <u/>
        <sz val="12"/>
        <rFont val="Arial"/>
        <family val="2"/>
      </rPr>
      <t>من السلاسل الشمسية الى صندوق التجميع والى الانفرتر:</t>
    </r>
    <r>
      <rPr>
        <b/>
        <sz val="12"/>
        <rFont val="Arial"/>
        <family val="2"/>
      </rPr>
      <t xml:space="preserve">
</t>
    </r>
    <r>
      <rPr>
        <sz val="12"/>
        <rFont val="Arial"/>
        <family val="2"/>
      </rPr>
      <t xml:space="preserve">المقاس: </t>
    </r>
    <r>
      <rPr>
        <b/>
        <i/>
        <u/>
        <sz val="12"/>
        <rFont val="Arial"/>
        <family val="2"/>
      </rPr>
      <t>2X1C X 6 sqr. mm (Red &amp; Black).</t>
    </r>
  </si>
  <si>
    <t>AC Submersible cable</t>
  </si>
  <si>
    <t>الكابلات الخاصة بالغاطس في البئر</t>
  </si>
  <si>
    <t>Pumping Network Accessories</t>
  </si>
  <si>
    <t>ملحقات شبكة الضخ</t>
  </si>
  <si>
    <t>مقطوعية</t>
  </si>
  <si>
    <t>منظومة الطاقة لبئر ناصر</t>
  </si>
  <si>
    <t>زراعة أشجار مثمرة بالتقنيه الحديثة ودعم المستفيدين بمنظومات طاقة شمسية</t>
  </si>
  <si>
    <t xml:space="preserve">المديرية </t>
  </si>
  <si>
    <t xml:space="preserve">غيل باوزير </t>
  </si>
  <si>
    <t>حجر</t>
  </si>
  <si>
    <t>ساه</t>
  </si>
  <si>
    <t>Earthing System</t>
  </si>
  <si>
    <t>منظومة التأريض</t>
  </si>
  <si>
    <r>
      <t xml:space="preserve">Supply, install, test and commissioning of a High pressure pipe with elbow 90 degrees. </t>
    </r>
    <r>
      <rPr>
        <b/>
        <i/>
        <u/>
        <sz val="12"/>
        <rFont val="Calibri (Body)"/>
      </rPr>
      <t>As per the attached technical specifications and drawings.</t>
    </r>
  </si>
  <si>
    <r>
      <t xml:space="preserve">توريد وتركيب واختبار وتشغيل ماسورة طرد ضغط عالي مع كوع 90 درجة شاملة التوصيلات اللازمة. </t>
    </r>
    <r>
      <rPr>
        <b/>
        <u/>
        <sz val="12"/>
        <rFont val="Calibri (Body)"/>
      </rPr>
      <t>حسب المواصفات الفنية والرسومات المرفقة.</t>
    </r>
  </si>
  <si>
    <r>
      <t xml:space="preserve">Supply, install, test and commissioning of a </t>
    </r>
    <r>
      <rPr>
        <b/>
        <i/>
        <u/>
        <sz val="12"/>
        <rFont val="Calibri (Body)"/>
      </rPr>
      <t>High Pressure Pi</t>
    </r>
    <r>
      <rPr>
        <b/>
        <u/>
        <sz val="12"/>
        <rFont val="Calibri (Body)"/>
      </rPr>
      <t>pe</t>
    </r>
    <r>
      <rPr>
        <b/>
        <u/>
        <sz val="12"/>
        <rFont val="Calibri"/>
        <family val="2"/>
        <scheme val="minor"/>
      </rPr>
      <t xml:space="preserve"> with Elbow 90 degrees</t>
    </r>
    <r>
      <rPr>
        <sz val="12"/>
        <rFont val="Calibri"/>
        <family val="2"/>
        <scheme val="minor"/>
      </rPr>
      <t xml:space="preserve">. </t>
    </r>
    <r>
      <rPr>
        <b/>
        <i/>
        <u/>
        <sz val="12"/>
        <rFont val="Calibri (Body)"/>
      </rPr>
      <t>As per the attached technical specifications and drawings.</t>
    </r>
  </si>
  <si>
    <r>
      <t xml:space="preserve">Supply, install, test, and commissioning of </t>
    </r>
    <r>
      <rPr>
        <b/>
        <i/>
        <u/>
        <sz val="12"/>
        <rFont val="Calibri (Body)"/>
      </rPr>
      <t>Submersible Pump</t>
    </r>
    <r>
      <rPr>
        <sz val="12"/>
        <rFont val="Calibri"/>
        <family val="2"/>
        <scheme val="minor"/>
      </rPr>
      <t xml:space="preserve"> with (</t>
    </r>
    <r>
      <rPr>
        <b/>
        <i/>
        <u/>
        <sz val="12"/>
        <rFont val="Calibri (Body)"/>
      </rPr>
      <t>TDH: 26m at Nominal Flow Rate (Q) :50m3/hr</t>
    </r>
    <r>
      <rPr>
        <sz val="12"/>
        <rFont val="Calibri"/>
        <family val="2"/>
        <scheme val="minor"/>
      </rPr>
      <t xml:space="preserve">) Hydraulic Power and </t>
    </r>
    <r>
      <rPr>
        <b/>
        <i/>
        <u/>
        <sz val="12"/>
        <rFont val="Calibri (Body)"/>
      </rPr>
      <t>Submersible Motor</t>
    </r>
    <r>
      <rPr>
        <sz val="12"/>
        <rFont val="Calibri"/>
        <family val="2"/>
        <scheme val="minor"/>
      </rPr>
      <t xml:space="preserve"> with </t>
    </r>
    <r>
      <rPr>
        <b/>
        <i/>
        <u/>
        <sz val="12"/>
        <rFont val="Calibri (Body)"/>
      </rPr>
      <t>7.5 kW</t>
    </r>
    <r>
      <rPr>
        <sz val="12"/>
        <rFont val="Calibri"/>
        <family val="2"/>
        <scheme val="minor"/>
      </rPr>
      <t xml:space="preserve"> power. </t>
    </r>
    <r>
      <rPr>
        <b/>
        <i/>
        <u/>
        <sz val="12"/>
        <rFont val="Calibri (Body)"/>
      </rPr>
      <t>As per the attached technical specifications and drawings.
Pump:</t>
    </r>
    <r>
      <rPr>
        <sz val="12"/>
        <rFont val="Calibri"/>
        <family val="2"/>
        <scheme val="minor"/>
      </rPr>
      <t xml:space="preserve">
</t>
    </r>
    <r>
      <rPr>
        <sz val="11"/>
        <rFont val="Calibri (Body)"/>
      </rPr>
      <t xml:space="preserve">▪ Pump size: 6 inches.
▪ Allowable sand content: minimum 100 gr/m3.
▪ The pump shall feature complete fabricated stainless steel AISI 304 construction.
▪ Bowl/Diffuser, Impeller, delivery casing, suction case, check valve (None Return Valve) Shaft, couple and strainer should be comply with: (AISI 304 or equivalent) or higher grade materials. 
▪ Coupling: according to NEMA.
▪ Equipped with built in non-return valve.
▪ Pump Efficiency at Duty Point: Not less than 70%.
▪ Ambient water temp: not less than 50 C°.
▪ Product warranty should be at least 2 years.
</t>
    </r>
    <r>
      <rPr>
        <b/>
        <i/>
        <u/>
        <sz val="12"/>
        <rFont val="Calibri (Body)"/>
      </rPr>
      <t>Motor:</t>
    </r>
    <r>
      <rPr>
        <sz val="12"/>
        <rFont val="Calibri"/>
        <family val="2"/>
        <scheme val="minor"/>
      </rPr>
      <t xml:space="preserve">
</t>
    </r>
    <r>
      <rPr>
        <sz val="11"/>
        <rFont val="Calibri (Body)"/>
      </rPr>
      <t>▪ Motor size: 6 inches.
▪ Compatible with AC VFD operation.
▪ Water Lubricated and rewindable.
▪ Rated Voltage:380/400VAC, 50Hz.
▪ Insulation Material and Class: PE2+PA or F or higher class.
▪ Ambient water temp: not less than 50 C°.
▪ IP: not less than 68 or equivalent.
▪ Motor Speed:1850rpm – 2900rpm.
▪ Motor Efficiency: Not less than 80%.
▪ The motor shall feature complete fabricated stainless steel AISI 304 construction.
▪ Shaft, Motor Sleeve, Motor Housing, bolts, Nuts, Studs, screws Washers etc. should comply with: (AISI 304 or equivalent) or higher-grade materials.
▪ Product warranty should be at least 2 years.</t>
    </r>
  </si>
  <si>
    <r>
      <t xml:space="preserve">Supply, install, test, and commissioning of </t>
    </r>
    <r>
      <rPr>
        <b/>
        <i/>
        <u/>
        <sz val="12"/>
        <rFont val="Calibri (Body)"/>
      </rPr>
      <t>Submersible Pump</t>
    </r>
    <r>
      <rPr>
        <sz val="12"/>
        <rFont val="Calibri"/>
        <family val="2"/>
        <scheme val="minor"/>
      </rPr>
      <t xml:space="preserve"> with (</t>
    </r>
    <r>
      <rPr>
        <b/>
        <i/>
        <u/>
        <sz val="12"/>
        <rFont val="Calibri (Body)"/>
      </rPr>
      <t>TDH: 29m at Nominal Flow Rate (Q) :40m3/hr</t>
    </r>
    <r>
      <rPr>
        <sz val="12"/>
        <rFont val="Calibri"/>
        <family val="2"/>
        <scheme val="minor"/>
      </rPr>
      <t xml:space="preserve">) Hydraulic Power and </t>
    </r>
    <r>
      <rPr>
        <b/>
        <i/>
        <u/>
        <sz val="12"/>
        <rFont val="Calibri (Body)"/>
      </rPr>
      <t>Submersible Motor</t>
    </r>
    <r>
      <rPr>
        <sz val="12"/>
        <rFont val="Calibri"/>
        <family val="2"/>
        <scheme val="minor"/>
      </rPr>
      <t xml:space="preserve"> with </t>
    </r>
    <r>
      <rPr>
        <b/>
        <i/>
        <u/>
        <sz val="12"/>
        <rFont val="Calibri (Body)"/>
      </rPr>
      <t>7.5 kW</t>
    </r>
    <r>
      <rPr>
        <sz val="12"/>
        <rFont val="Calibri"/>
        <family val="2"/>
        <scheme val="minor"/>
      </rPr>
      <t xml:space="preserve"> power. </t>
    </r>
    <r>
      <rPr>
        <b/>
        <i/>
        <u/>
        <sz val="12"/>
        <rFont val="Calibri (Body)"/>
      </rPr>
      <t xml:space="preserve">As per the attached technical specifications and drawings.
Pump:
</t>
    </r>
    <r>
      <rPr>
        <sz val="11"/>
        <rFont val="Calibri (Body)"/>
      </rPr>
      <t xml:space="preserve">▪ Pump size: 6 inches.
▪ Allowable sand content: minimum 100 gr/m3.
▪ The pump shall feature complete fabricated stainless steel AISI 304 construction.
▪ Bowl/Diffuser, Impeller, delivery casing, suction case, check valve (None Return Valve) Shaft, couple and strainer should be comply with: (AISI 304 or equivalent) or higher grade materials. 
▪ Coupling: according to NEMA.
▪ Equipped with built in non-return valve.
▪ Pump Efficiency at Duty Point: Not less than 70%.
▪ Ambient water temp: not less than 50 C°.
▪ Product warranty should be at least 2 years.
</t>
    </r>
    <r>
      <rPr>
        <b/>
        <i/>
        <u/>
        <sz val="12"/>
        <rFont val="Calibri (Body)"/>
      </rPr>
      <t xml:space="preserve">Motor:
</t>
    </r>
    <r>
      <rPr>
        <sz val="11"/>
        <rFont val="Calibri (Body)"/>
      </rPr>
      <t>▪ Motor size: 6 inches.
▪ Compatible with AC VFD operation.
▪ Water Lubricated and rewindable.
▪ Rated Voltage:380/400VAC, 50Hz.
▪ Insulation Material and Class: PE2+PA or F or higher class.
▪ Ambient water temp: not less than 50 C°.
▪ IP: not less than 68 or equivalent.
▪ Motor Speed:1850rpm – 2900rpm.
▪ Motor Efficiency: Not less than 80%.
▪ The motor shall feature complete fabricated stainless steel AISI 304 construction.
▪ Shaft, Motor Sleeve, Motor Housing, bolts, Nuts, Studs, screws Washers etc. should comply with: (AISI 304 or equivalent) or higher-grade materials.
▪ Product warranty should be at least 2 years.</t>
    </r>
  </si>
  <si>
    <r>
      <t>توريد وتركيب واختبار وتشغيل مضخة غاطسة (</t>
    </r>
    <r>
      <rPr>
        <b/>
        <u/>
        <sz val="12"/>
        <rFont val="Calibri (Body)"/>
      </rPr>
      <t>الارتفاع الديناميكي الكلي: 25 متر عند معدل تدفق أسمي: 17 متر مكعب / ساعة</t>
    </r>
    <r>
      <rPr>
        <sz val="12"/>
        <rFont val="Calibri"/>
        <family val="2"/>
        <scheme val="minor"/>
      </rPr>
      <t xml:space="preserve"> ) و محرك  بقدرة </t>
    </r>
    <r>
      <rPr>
        <b/>
        <i/>
        <u/>
        <sz val="12"/>
        <rFont val="Calibri (Body)"/>
      </rPr>
      <t>3 كيلووات</t>
    </r>
    <r>
      <rPr>
        <sz val="12"/>
        <rFont val="Calibri"/>
        <family val="2"/>
        <scheme val="minor"/>
      </rPr>
      <t xml:space="preserve">. </t>
    </r>
    <r>
      <rPr>
        <b/>
        <u/>
        <sz val="12"/>
        <rFont val="Calibri (Body)"/>
      </rPr>
      <t xml:space="preserve">حسب المواصفات الفنية والرسومات المرفقة.
المضخة:
</t>
    </r>
    <r>
      <rPr>
        <sz val="12"/>
        <rFont val="Calibri (Body)"/>
      </rPr>
      <t xml:space="preserve">▪ حجم المضخة: 6 بوصات.
▪ الحد الأدنى لمحتوى الرمال المسموح به: 100 غرام/م³.
▪ يجب أن تكون المضخة مصنوعة بالكامل من الفولاذ المقاوم للصدأ AISI 304.
▪ التوصيل: وفقًا لمواصفات NEMA.
▪ مزودة بصمام عدم رجوع مدمج.
▪ كفاءة المضخة عند نقطة التشغيل: لا تقل عن 70٪.
▪ درجة حرارة المياه المحيطة: لا تقل عن 50 درجة مئوية.
▪ الضمان: لا يقل عن سنتين.
</t>
    </r>
    <r>
      <rPr>
        <b/>
        <u/>
        <sz val="12"/>
        <rFont val="Calibri (Body)"/>
      </rPr>
      <t xml:space="preserve">
المحرك:
</t>
    </r>
    <r>
      <rPr>
        <sz val="12"/>
        <rFont val="Calibri (Body)"/>
      </rPr>
      <t>▪ حجم المحرك: 6 بوصات.
▪ متوافق مع التشغيل بواسطة التحكم في التردد المتغير (VFD) بنظام التيار المتردد.
▪ مشحون بالماء وقابل لإعادة اللف.
▪ الجهد الاسمي: 380/400 فولت تيار متردد، 50 هرتز.
▪ مادة العزل وفئتها: PE2+PA أو فئة F أو أعلى.
▪ درجة حرارة المياه المحيطة: لا تقل عن 50 درجة مئوية.
▪ درجة الحماية (IP): لا تقل عن IP68 أو ما يعادلها.
▪ سرعة المحرك: من 1850 إلى 2900 دورة في الدقيقة.
▪ كفاءة المحرك: لا تقل عن 80٪.
▪ يجيب أن يكون المحرك مصنوعة بالكامل من الفولاذ المقاوم للصدأ AISI 304.
▪ الضمان: لا يقل عن سنتين.</t>
    </r>
  </si>
  <si>
    <r>
      <t>توريد وتركيب واختبار وتشغيل مضخة غاطسة (</t>
    </r>
    <r>
      <rPr>
        <b/>
        <u/>
        <sz val="12"/>
        <rFont val="Calibri (Body)"/>
      </rPr>
      <t>الارتفاع الديناميكي الكلي: 29 متر عند معدل تدفق أسمي: 40 متر مكعب / ساعة</t>
    </r>
    <r>
      <rPr>
        <sz val="12"/>
        <rFont val="Calibri"/>
        <family val="2"/>
        <scheme val="minor"/>
      </rPr>
      <t xml:space="preserve"> ) و محرك  بقدرة </t>
    </r>
    <r>
      <rPr>
        <b/>
        <i/>
        <u/>
        <sz val="12"/>
        <rFont val="Calibri (Body)"/>
      </rPr>
      <t>7.5 كيلووات</t>
    </r>
    <r>
      <rPr>
        <sz val="12"/>
        <rFont val="Calibri"/>
        <family val="2"/>
        <scheme val="minor"/>
      </rPr>
      <t xml:space="preserve">. </t>
    </r>
    <r>
      <rPr>
        <b/>
        <u/>
        <sz val="12"/>
        <rFont val="Calibri (Body)"/>
      </rPr>
      <t xml:space="preserve">حسب المواصفات الفنية والرسومات المرفقة.
المضخة:
</t>
    </r>
    <r>
      <rPr>
        <sz val="12"/>
        <rFont val="Calibri (Body)"/>
      </rPr>
      <t xml:space="preserve">▪ حجم المضخة: 6 بوصات.
▪ الحد الأدنى لمحتوى الرمال المسموح به: 100 غرام/م³.
▪ يجب أن تكون المضخة مصنوعة بالكامل من الفولاذ المقاوم للصدأ AISI 304.
▪ التوصيل: وفقًا لمواصفات NEMA.
▪ مزودة بصمام عدم رجوع مدمج.
▪ كفاءة المضخة عند نقطة التشغيل: لا تقل عن 70٪.
▪ درجة حرارة المياه المحيطة: لا تقل عن 50 درجة مئوية.
▪ الضمان: لا يقل عن سنتين.
</t>
    </r>
    <r>
      <rPr>
        <b/>
        <u/>
        <sz val="12"/>
        <rFont val="Calibri (Body)"/>
      </rPr>
      <t xml:space="preserve">
المحرك:
</t>
    </r>
    <r>
      <rPr>
        <sz val="12"/>
        <rFont val="Calibri (Body)"/>
      </rPr>
      <t>▪ حجم المحرك: 6 بوصات.
▪ متوافق مع التشغيل بواسطة التحكم في التردد المتغير (VFD) بنظام التيار المتردد.
▪ مشحون بالماء وقابل لإعادة اللف.
▪ الجهد الاسمي: 380/400 فولت تيار متردد، 50 هرتز.
▪ مادة العزل وفئتها: PE2+PA أو فئة F أو أعلى.
▪ درجة حرارة المياه المحيطة: لا تقل عن 50 درجة مئوية.
▪ درجة الحماية (IP): لا تقل عن IP68 أو ما يعادلها.
▪ سرعة المحرك: من 1850 إلى 2900 دورة في الدقيقة.
▪ كفاءة المحرك: لا تقل عن 80٪.
▪ يجيب أن يكون المحرك مصنوعة بالكامل من الفولاذ المقاوم للصدأ AISI 304.
▪ الضمان: لا يقل عن سنتين.</t>
    </r>
  </si>
  <si>
    <r>
      <t>توريد وتركيب واختبار وتشغيل مضخة غاطسة (</t>
    </r>
    <r>
      <rPr>
        <b/>
        <u/>
        <sz val="12"/>
        <rFont val="Calibri (Body)"/>
      </rPr>
      <t>الارتفاع الديناميكي الكلي: 26 متر عند معدل تدفق أسمي: 50 متر مكعب / ساعة</t>
    </r>
    <r>
      <rPr>
        <sz val="12"/>
        <rFont val="Calibri"/>
        <family val="2"/>
        <scheme val="minor"/>
      </rPr>
      <t xml:space="preserve"> ) و محرك  بقدرة </t>
    </r>
    <r>
      <rPr>
        <b/>
        <i/>
        <u/>
        <sz val="12"/>
        <rFont val="Calibri (Body)"/>
      </rPr>
      <t>7.5 كيلووات</t>
    </r>
    <r>
      <rPr>
        <sz val="12"/>
        <rFont val="Calibri"/>
        <family val="2"/>
        <scheme val="minor"/>
      </rPr>
      <t xml:space="preserve">. </t>
    </r>
    <r>
      <rPr>
        <b/>
        <u/>
        <sz val="12"/>
        <rFont val="Calibri (Body)"/>
      </rPr>
      <t xml:space="preserve">حسب المواصفات الفنية والرسومات المرفقة.
</t>
    </r>
    <r>
      <rPr>
        <sz val="12"/>
        <rFont val="Calibri"/>
        <family val="2"/>
        <scheme val="minor"/>
      </rPr>
      <t xml:space="preserve">
المضخة:
▪ حجم المضخة: 6 بوصات.
▪ الحد الأدنى لمحتوى الرمال المسموح به: 100 غرام/م³.
▪ يجب أن تكون المضخة مصنوعة بالكامل من الفولاذ المقاوم للصدأ AISI 304.
▪ التوصيل: وفقًا لمواصفات NEMA.
▪ مزودة بصمام عدم رجوع مدمج.
▪ كفاءة المضخة عند نقطة التشغيل: لا تقل عن 70٪.
▪ درجة حرارة المياه المحيطة: لا تقل عن 50 درجة مئوية.
▪ الضمان: لا يقل عن سنتين.
المحرك:
▪ حجم المحرك: 6 بوصات.
▪ متوافق مع التشغيل بواسطة التحكم في التردد المتغير (VFD) بنظام التيار المتردد.
▪ مشحون بالماء وقابل لإعادة اللف.
▪ الجهد الاسمي: 380/400 فولت تيار متردد، 50 هرتز.
▪ مادة العزل وفئتها: PE2+PA أو فئة F أو أعلى.
▪ درجة حرارة المياه المحيطة: لا تقل عن 50 درجة مئوية.
▪ درجة الحماية (IP): لا تقل عن IP68 أو ما يعادلها.
▪ سرعة المحرك: من 1850 إلى 2900 دورة في الدقيقة.
▪ كفاءة المحرك: لا تقل عن 80٪.
▪ يجيب أن يكون المحرك مصنوعة بالكامل من الفولاذ المقاوم للصدأ AISI 304.
▪ الضمان: لا يقل عن سنتين.</t>
    </r>
  </si>
  <si>
    <r>
      <t xml:space="preserve">توريد وتركيب واختبار وتشغيل ماسورة طرد ضغط عالي مع كوع 90 درجة  مع الفلنش شاملة التوصيلات اللازمة. </t>
    </r>
    <r>
      <rPr>
        <b/>
        <u/>
        <sz val="12"/>
        <rFont val="Calibri (Body)"/>
      </rPr>
      <t>حسب المواصفات الفنية والرسومات المرفقة.</t>
    </r>
  </si>
  <si>
    <r>
      <t xml:space="preserve">Supply, install, test, and commissioning of </t>
    </r>
    <r>
      <rPr>
        <b/>
        <i/>
        <u/>
        <sz val="12"/>
        <rFont val="Calibri (Body)"/>
      </rPr>
      <t>Submersible Pump</t>
    </r>
    <r>
      <rPr>
        <sz val="12"/>
        <rFont val="Calibri"/>
        <family val="2"/>
        <scheme val="minor"/>
      </rPr>
      <t xml:space="preserve"> with (</t>
    </r>
    <r>
      <rPr>
        <b/>
        <i/>
        <u/>
        <sz val="12"/>
        <rFont val="Calibri (Body)"/>
      </rPr>
      <t>TDH: 25m at Nominal Flow Rate (Q) :17m3/hr</t>
    </r>
    <r>
      <rPr>
        <sz val="12"/>
        <rFont val="Calibri"/>
        <family val="2"/>
        <scheme val="minor"/>
      </rPr>
      <t xml:space="preserve">) Hydraulic Power and </t>
    </r>
    <r>
      <rPr>
        <b/>
        <i/>
        <u/>
        <sz val="12"/>
        <rFont val="Calibri (Body)"/>
      </rPr>
      <t>Submersible Motor</t>
    </r>
    <r>
      <rPr>
        <sz val="12"/>
        <rFont val="Calibri"/>
        <family val="2"/>
        <scheme val="minor"/>
      </rPr>
      <t xml:space="preserve"> with </t>
    </r>
    <r>
      <rPr>
        <b/>
        <i/>
        <u/>
        <sz val="12"/>
        <rFont val="Calibri (Body)"/>
      </rPr>
      <t>3 kW</t>
    </r>
    <r>
      <rPr>
        <sz val="12"/>
        <rFont val="Calibri"/>
        <family val="2"/>
        <scheme val="minor"/>
      </rPr>
      <t xml:space="preserve"> power. </t>
    </r>
    <r>
      <rPr>
        <b/>
        <i/>
        <u/>
        <sz val="12"/>
        <rFont val="Calibri (Body)"/>
      </rPr>
      <t>As per the attached technical specifications and drawings.</t>
    </r>
    <r>
      <rPr>
        <b/>
        <i/>
        <sz val="12"/>
        <color rgb="FF000000"/>
        <rFont val="Calibri Light"/>
        <family val="1"/>
        <scheme val="major"/>
      </rPr>
      <t xml:space="preserve">
</t>
    </r>
    <r>
      <rPr>
        <b/>
        <i/>
        <u/>
        <sz val="12"/>
        <color rgb="FF000000"/>
        <rFont val="Calibri Light (Headings)"/>
      </rPr>
      <t xml:space="preserve">Pump:
</t>
    </r>
    <r>
      <rPr>
        <sz val="12"/>
        <color rgb="FF000000"/>
        <rFont val="Calibri Light (Headings)"/>
      </rPr>
      <t xml:space="preserve">▪ Pump size: 6 inches.
▪ Allowable sand content: minimum 100 gr/m3.
▪ The pump shall feature complete fabricated stainless steel AISI 304 construction.
▪ Bowl/Diffuser, Impeller, delivery casing, suction case, check valve (None Return Valve) Shaft, couple and strainer should be comply with: (AISI 304 or equivalent) or higher grade materials. 
▪ Coupling: according to NEMA.
▪ Equipped with built in non-return valve.
▪ Pump Efficiency at Duty Point: Not less than 70%.
▪ Ambient water temp: not less than 50 C°.
▪ Product warranty should be at least 2 years.
</t>
    </r>
    <r>
      <rPr>
        <b/>
        <i/>
        <u/>
        <sz val="12"/>
        <color rgb="FF000000"/>
        <rFont val="Calibri Light (Headings)"/>
      </rPr>
      <t xml:space="preserve">Motor:
</t>
    </r>
    <r>
      <rPr>
        <sz val="12"/>
        <color rgb="FF000000"/>
        <rFont val="Calibri Light (Headings)"/>
      </rPr>
      <t>▪ Motor size: 6 inches.
▪ Compatible with AC VFD operation.
▪ Water Lubricated and rewindable.
▪ Rated Voltage:380/400VAC, 50Hz.
▪ Insulation Material and Class: PE2+PA or F or higher class.
▪ Ambient water temp: not less than 50 C°.
▪ IP: not less than 68 or equivalent.
▪ Motor Speed:1850rpm – 2900rpm.
▪ Motor Efficiency: Not less than 80%.
▪ The motor shall feature complete fabricated stainless steel AISI 304 construction.
▪ Shaft, Motor Sleeve, Motor Housing, bolts, Nuts, Studs, screws Washers etc. should comply with: (AISI 304 or equivalent) or higher-grade materials.
▪ Product warranty should be at least 2 years.</t>
    </r>
  </si>
  <si>
    <r>
      <rPr>
        <b/>
        <u/>
        <sz val="12"/>
        <rFont val="Calibri"/>
        <family val="2"/>
        <scheme val="minor"/>
      </rPr>
      <t xml:space="preserve">Reinforced Concrete works:
</t>
    </r>
    <r>
      <rPr>
        <sz val="12"/>
        <rFont val="Calibri"/>
        <family val="2"/>
        <scheme val="minor"/>
      </rPr>
      <t xml:space="preserve">Supply and implementation of reinforced concrete for bases with a minimum strength of 300 kg/cm2. The work includes excavation for bases with a depth of not less than 70 cm or until reaching the soil suitable for foundation, levelling the site and adding a layer of concrete No. 3 not less than 5 cm thick for the entire area with everything necessary to carry out the work to the complete extent and in accordance with the drawings, specifications and instructions of the supervising engineer.’
</t>
    </r>
  </si>
  <si>
    <r>
      <rPr>
        <b/>
        <u/>
        <sz val="12"/>
        <rFont val="Calibri"/>
        <family val="2"/>
        <scheme val="minor"/>
      </rPr>
      <t>أعمال الخرسانة المسلحة :</t>
    </r>
    <r>
      <rPr>
        <b/>
        <sz val="12"/>
        <rFont val="Calibri"/>
        <family val="2"/>
        <scheme val="minor"/>
      </rPr>
      <t xml:space="preserve">
</t>
    </r>
    <r>
      <rPr>
        <sz val="12"/>
        <rFont val="Calibri"/>
        <family val="2"/>
        <scheme val="minor"/>
      </rPr>
      <t>توريد وتنفيذ خرسانة مسلحة للقواعد لا تقل مقاومتها عن 300كجم /سم2 والعمل يشمل الحفر للقواعد بعمق لايقل عن 70 سم أو حتى الوصول إلى التربة الصالحة للتأسيس وتسوية الموقع واضافة طبقة من الكري رقم 3 لا تقل سماكتها عن 5سم لكامل المساحه مع كل ما يلزم لتنفيذ العمل على اكمل وجه وطبقا للرسومات والمواصفات وتعليمات المهندس المشرف.</t>
    </r>
  </si>
  <si>
    <r>
      <rPr>
        <b/>
        <u/>
        <sz val="12"/>
        <rFont val="Calibri"/>
        <family val="2"/>
        <scheme val="minor"/>
      </rPr>
      <t xml:space="preserve">Metal structure works:
</t>
    </r>
    <r>
      <rPr>
        <sz val="12"/>
        <rFont val="Calibri"/>
        <family val="2"/>
        <scheme val="minor"/>
      </rPr>
      <t>Supply, install and test of galvanized metal structure Columns and Beams of rails (70*140)mm and beam bracing(50*100)mm and G.L Tube 80x40mm and angles bracing (50*50*4)mm
Of steel including (PLATES BOLTS Wassrat ) and according to drawings and specifications and according to the instructions of the supervising engineer.</t>
    </r>
  </si>
  <si>
    <r>
      <rPr>
        <b/>
        <u/>
        <sz val="12"/>
        <rFont val="Arial"/>
        <family val="2"/>
      </rPr>
      <t>من السلاسل الشمسية الى صندوق التجميع والى الانفرتر:</t>
    </r>
    <r>
      <rPr>
        <b/>
        <sz val="12"/>
        <rFont val="Arial"/>
        <family val="2"/>
      </rPr>
      <t xml:space="preserve">
المقاس: </t>
    </r>
    <r>
      <rPr>
        <b/>
        <i/>
        <u/>
        <sz val="12"/>
        <rFont val="Arial"/>
        <family val="2"/>
      </rPr>
      <t>2X1C X 6 sqr. mm (Red &amp; Black).</t>
    </r>
  </si>
  <si>
    <r>
      <t xml:space="preserve">Supply, install, test, and commissioning of AC Input Protection Box including </t>
    </r>
    <r>
      <rPr>
        <b/>
        <i/>
        <u/>
        <sz val="12"/>
        <rFont val="Calibri (Body)"/>
      </rPr>
      <t>MCCB and Voltage Protection Device.</t>
    </r>
    <r>
      <rPr>
        <sz val="12"/>
        <rFont val="Calibri"/>
        <family val="2"/>
        <scheme val="minor"/>
      </rPr>
      <t xml:space="preserve"> </t>
    </r>
    <r>
      <rPr>
        <b/>
        <i/>
        <u/>
        <sz val="12"/>
        <rFont val="Calibri (Body)"/>
      </rPr>
      <t xml:space="preserve">As per the attached technical specifications and drawings.
</t>
    </r>
    <r>
      <rPr>
        <sz val="12"/>
        <rFont val="Calibri (Body)"/>
      </rPr>
      <t xml:space="preserve">- Shall include MCCB, Voltage &amp; Current Protection Device.
- Internal connection should be through busbars and the busbars rating should be at least 1.5 main circuit breaker size.
- Bidders are advised to use high quality breakers preferably LS or equivalent.
</t>
    </r>
    <r>
      <rPr>
        <b/>
        <i/>
        <u/>
        <sz val="12"/>
        <rFont val="Calibri (Body)"/>
      </rPr>
      <t xml:space="preserve">MCCB:
</t>
    </r>
    <r>
      <rPr>
        <sz val="12"/>
        <rFont val="Calibri (Body)"/>
      </rPr>
      <t>- Operating voltage up to 400V AC, 3P.
- The rated current: 32A.
- Different range of tripping characteristics: D Curve.
- High breaking capacity throughout the range 25KA.
- Conform to BS EN 60947-3 and UL 1008 Listed.</t>
    </r>
    <r>
      <rPr>
        <sz val="12"/>
        <rFont val="Calibri"/>
        <family val="2"/>
        <scheme val="minor"/>
      </rPr>
      <t xml:space="preserve">
</t>
    </r>
    <r>
      <rPr>
        <b/>
        <i/>
        <u/>
        <sz val="12"/>
        <rFont val="Calibri (Body)"/>
      </rPr>
      <t>Enclosure:</t>
    </r>
    <r>
      <rPr>
        <sz val="12"/>
        <rFont val="Calibri"/>
        <family val="2"/>
        <scheme val="minor"/>
      </rPr>
      <t xml:space="preserve">
- </t>
    </r>
    <r>
      <rPr>
        <sz val="12"/>
        <rFont val="Calibri (Body)"/>
      </rPr>
      <t>NEMA 3R enclosure.
- Prepared with cable glands.</t>
    </r>
  </si>
  <si>
    <r>
      <rPr>
        <b/>
        <u/>
        <sz val="12"/>
        <rFont val="Calibri"/>
        <family val="2"/>
        <scheme val="minor"/>
      </rPr>
      <t>أعمال الخرسانة المسلحة :</t>
    </r>
    <r>
      <rPr>
        <b/>
        <sz val="12"/>
        <rFont val="Calibri"/>
        <family val="2"/>
        <scheme val="minor"/>
      </rPr>
      <t xml:space="preserve">
توريد وتنفيذ خرسانة مسلحة للقواعد لا تقل مقاومتها عن 300كجم /سم2 والعمل يشمل الحفر للقواعد بعمق لايقل عن 70 سم أو حتى الوصول إلى التربة الصالحة للتأسيس وتسوية الموقع واضافة طبقة من الكري رقم 3 لا تقل سماكتها عن 5سم لكامل المساحه مع كل ما يلزم لتنفيذ العمل على اكمل وجه وطبقا للرسومات والمواصفات وتعليمات المهندس المشرف.</t>
    </r>
  </si>
  <si>
    <r>
      <t xml:space="preserve">Electro - Mechanical Works </t>
    </r>
    <r>
      <rPr>
        <b/>
        <sz val="16"/>
        <rFont val="Calibri Light"/>
        <family val="2"/>
        <scheme val="major"/>
      </rPr>
      <t>(الأعمال الكهروميكانيكية)</t>
    </r>
  </si>
  <si>
    <r>
      <t>Civil Works</t>
    </r>
    <r>
      <rPr>
        <b/>
        <sz val="16"/>
        <rFont val="Calibri Light"/>
        <family val="2"/>
        <scheme val="major"/>
      </rPr>
      <t xml:space="preserve"> (الأعمال المدنية)</t>
    </r>
  </si>
  <si>
    <t>The total cost of the works:  (USD)</t>
  </si>
  <si>
    <t>الكلفة الاجمالية للأعمال : (دولا أمريكي)</t>
  </si>
  <si>
    <t>الكلفة الاجمالية للأعمال :  (دولا أمريكي)</t>
  </si>
  <si>
    <t>AC Input Protection Box</t>
  </si>
  <si>
    <t>صندوق حماية دخول التيار المتردد</t>
  </si>
  <si>
    <t>Lightning Protection System</t>
  </si>
  <si>
    <t>نظام حماية من الصواعق</t>
  </si>
  <si>
    <r>
      <rPr>
        <sz val="12"/>
        <rFont val="Calibri"/>
        <family val="2"/>
        <scheme val="minor"/>
      </rPr>
      <t xml:space="preserve">توريد وتركيب واختبار وتشغيل نظام التأربض بما في ذلك الكابلات وكليب الكبلات النحاسي وليجز الكابلات وجلندات الكيبلات وأسياخ التأربض وبازبارات التأريض وغرف التفتيش وجميع الملحقات المطلوبة. </t>
    </r>
    <r>
      <rPr>
        <b/>
        <u/>
        <sz val="12"/>
        <rFont val="Calibri (Body)"/>
      </rPr>
      <t>حسب المواصفات الفنية والرسومات المرفقة.</t>
    </r>
    <r>
      <rPr>
        <b/>
        <sz val="12"/>
        <rFont val="Calibri"/>
        <family val="2"/>
        <scheme val="minor"/>
      </rPr>
      <t xml:space="preserve">
</t>
    </r>
    <r>
      <rPr>
        <sz val="12"/>
        <rFont val="Calibri"/>
        <family val="2"/>
        <scheme val="minor"/>
      </rPr>
      <t>▪ يجب أن تكون جميع المواد الموصلة مصنوعة من النحاس النقي.
▪ يجب أن تكون جميع المواد، والملحقات، وغيرها المستخدمة في نظام التأريض مطابقة للمواصفة BS 7430.
▪ يجب أن يتم تنفيذ نظام التأريض وفقًا للوائح التوصيلات الكهربائية IEE – المواصفة BS 7671.
▪ يجب أن يكون مقطع الكيبلات طبقًا للجدول 54.7 من المواصفة IEE – BS 7671 – IEC 60365-5-54.
▪ يجب أن يكون هناك نظام تأريض منفصل لكل من نظام التيار المستمر (DC) والتيار المتردد (AC)، مع وجود حُفر تأريض منفصلة لكل منهما.
▪ يجب فحص مقاومة الأرض بحضور المهندس المشرف باستخدام جهاز فحص الأرت، ويجب ألا تزيد المقاومة عن 5 أوم (لنظام DC أو AC). ، وأن لا تزيد عن 3 أوم لنظام الحماية عن الصواعق.
▪ يجب أن يكون هناك منظومة تأريض متكاملة مع حفرة خاصة لنظام الحماية من الصواعق.
▪ المقاول مسؤول عن إيجاد طرق وتقنيات لخفض مقاومة الأرض في حال تجاوزها 5 أوم او 3 أوم، ويجب مناقشتها مع المهندس المشرف.
▪ يجب تحديد عدد حفر التأريض بناءً على القيمة المطلوبة للمقاومة، ويجب تضمين أي تكاليف متوقعة ضمن هذا البند.
▪ يجب تركيب بازبار لتجميع التأريض (Busbars)، واحد لنظام DC وآخر لنظام AC.
▪ يجب أن تحتوي حفرة التأريض على غرفة تفتيش بغطاء من ال  (cast iron) قابل للإزالة، بأبعاد 40 سم × 40 سم.
▪ يجب أن تحتوي كل حفرة تأريض على حزمتين من الفحم (2 × 25 كجم)، وحزمة واحدة من الملح (25 كجم)، و12.5 كجم من البنتونيت.
▪ يجب تأريض كل هيكل للألواح الشمسية بشكل سليم.
▪ يجب تأريض جميع المكونات المعدنية للنظام تأريضًا تامًا.
▪ الشركة المصنعة: بحرة أو ما يعادلها.</t>
    </r>
  </si>
  <si>
    <t>Fire Alarm System &amp; First Aid Box</t>
  </si>
  <si>
    <t>Stand-Alone Solar Street Lighting</t>
  </si>
  <si>
    <t>نظام حرائق وصندوق إسعافات أولية</t>
  </si>
  <si>
    <t>كاشفات إنارة الشوارع بالطاقة الشمسية المستقلة</t>
  </si>
  <si>
    <r>
      <t xml:space="preserve">Supply, install, test and commissioning of </t>
    </r>
    <r>
      <rPr>
        <b/>
        <i/>
        <u/>
        <sz val="12"/>
        <rFont val="Calibri"/>
        <family val="2"/>
        <scheme val="minor"/>
      </rPr>
      <t xml:space="preserve">Piping </t>
    </r>
    <r>
      <rPr>
        <b/>
        <i/>
        <u/>
        <sz val="12"/>
        <rFont val="Calibri (Body)"/>
      </rPr>
      <t>Joints &amp; Fittings</t>
    </r>
    <r>
      <rPr>
        <sz val="12"/>
        <rFont val="Calibri (Body)"/>
      </rPr>
      <t xml:space="preserve"> including all the accessories and works</t>
    </r>
    <r>
      <rPr>
        <sz val="12"/>
        <rFont val="Calibri"/>
        <family val="2"/>
        <scheme val="minor"/>
      </rPr>
      <t xml:space="preserve">. </t>
    </r>
    <r>
      <rPr>
        <b/>
        <i/>
        <u/>
        <sz val="12"/>
        <rFont val="Calibri (Body)"/>
      </rPr>
      <t>As per the attached technical specifications and drawings.</t>
    </r>
    <r>
      <rPr>
        <sz val="12"/>
        <rFont val="Calibri"/>
        <family val="2"/>
        <scheme val="minor"/>
      </rPr>
      <t xml:space="preserve"> Shall include the following items:
- Stainless Steel bottom adaptor;
- Stainless Steel Top adaptor;
- Metal clamp.</t>
    </r>
  </si>
  <si>
    <r>
      <t xml:space="preserve">Supply, install, test and commissioning of  </t>
    </r>
    <r>
      <rPr>
        <b/>
        <i/>
        <u/>
        <sz val="12"/>
        <rFont val="Calibri Light (Headings)"/>
      </rPr>
      <t>Piping Joints &amp; Fittings</t>
    </r>
    <r>
      <rPr>
        <b/>
        <i/>
        <sz val="12"/>
        <rFont val="Calibri Light"/>
        <family val="1"/>
        <scheme val="major"/>
      </rPr>
      <t xml:space="preserve"> including all the accessories and works. As per the attached technical specifications and drawings. Shall include the following items:
</t>
    </r>
    <r>
      <rPr>
        <sz val="12"/>
        <rFont val="Calibri Light"/>
        <family val="2"/>
        <scheme val="major"/>
      </rPr>
      <t>- Stainless Steel bottom adaptor.
- Stainless Steel Top adaptor.
- Metal clamp.</t>
    </r>
  </si>
  <si>
    <r>
      <t>توريد وتركيب واختبار وتشغيل توصيلات خط الضخ بمافي ذلك جميع الاكسسورات والأعمال المطلوبة .</t>
    </r>
    <r>
      <rPr>
        <b/>
        <sz val="12"/>
        <rFont val="Calibri"/>
        <family val="2"/>
      </rPr>
      <t xml:space="preserve"> </t>
    </r>
    <r>
      <rPr>
        <b/>
        <u/>
        <sz val="12"/>
        <rFont val="Calibri (Body)"/>
      </rPr>
      <t>حسب المواصفات الفنية والرسومات المرفقة.</t>
    </r>
    <r>
      <rPr>
        <sz val="12"/>
        <rFont val="Calibri"/>
        <family val="2"/>
      </rPr>
      <t xml:space="preserve"> البند يجيب أن يشمل المواد التالية:
• وصلة سفلية من الستانلس ستيل.
• وصلة علوية من الستانلس ستيل.
• (Clamp) معدني.</t>
    </r>
  </si>
  <si>
    <r>
      <t xml:space="preserve">توريد وتركيب واختبار وتشغيل توصيلات خط الضخ بمافي ذلك جميع الاكسسورات والأعمال المطلوبة . </t>
    </r>
    <r>
      <rPr>
        <b/>
        <u/>
        <sz val="12"/>
        <rFont val="Calibri (Body)"/>
      </rPr>
      <t>حسب المواصفات الفنية والرسومات المرفقة</t>
    </r>
    <r>
      <rPr>
        <sz val="12"/>
        <rFont val="Calibri"/>
        <family val="2"/>
        <scheme val="minor"/>
      </rPr>
      <t>. البند يجيب أن يشمل المواد التالية:
• وصلة سفلية من الستانلس ستيل.
• وصلة علوية من الستانلس ستيل.
• (Clamp) معدني.</t>
    </r>
  </si>
  <si>
    <r>
      <t xml:space="preserve">Supply, install, test and commissioning of Fire Alarm System &amp; First Aid Box including the following items and all the required accessoriess and works:
-  </t>
    </r>
    <r>
      <rPr>
        <b/>
        <i/>
        <u/>
        <sz val="12"/>
        <rFont val="Calibri (Body)"/>
      </rPr>
      <t>5kg Portable Carbon Dioxide (CO2) Extinguisher</t>
    </r>
    <r>
      <rPr>
        <sz val="12"/>
        <rFont val="Calibri"/>
        <family val="2"/>
        <scheme val="minor"/>
      </rPr>
      <t xml:space="preserve">. (Approved to EN1866 or Equivalent &amp; Epoxy polyester paint finish)
- </t>
    </r>
    <r>
      <rPr>
        <b/>
        <i/>
        <u/>
        <sz val="12"/>
        <rFont val="Calibri (Body)"/>
      </rPr>
      <t>6kg Portable Powder Extinguisher</t>
    </r>
    <r>
      <rPr>
        <sz val="12"/>
        <rFont val="Calibri"/>
        <family val="2"/>
        <scheme val="minor"/>
      </rPr>
      <t xml:space="preserve">. (Approved to EN1866 or Equivalent &amp; Epoxy polyester paint finish)
</t>
    </r>
    <r>
      <rPr>
        <b/>
        <i/>
        <u/>
        <sz val="12"/>
        <rFont val="Calibri"/>
        <family val="2"/>
        <scheme val="minor"/>
      </rPr>
      <t xml:space="preserve">- Two Automatic </t>
    </r>
    <r>
      <rPr>
        <b/>
        <i/>
        <u/>
        <sz val="12"/>
        <rFont val="Calibri (Body)"/>
      </rPr>
      <t>Ball Extinguishers 1.3 KG</t>
    </r>
    <r>
      <rPr>
        <b/>
        <i/>
        <u/>
        <sz val="12"/>
        <rFont val="Calibri"/>
        <family val="2"/>
        <scheme val="minor"/>
      </rPr>
      <t>.</t>
    </r>
    <r>
      <rPr>
        <b/>
        <i/>
        <sz val="12"/>
        <rFont val="Calibri"/>
        <family val="2"/>
        <scheme val="minor"/>
      </rPr>
      <t xml:space="preserve">
</t>
    </r>
    <r>
      <rPr>
        <sz val="12"/>
        <rFont val="Calibri"/>
        <family val="2"/>
        <scheme val="minor"/>
      </rPr>
      <t xml:space="preserve">
</t>
    </r>
    <r>
      <rPr>
        <b/>
        <i/>
        <u/>
        <sz val="12"/>
        <rFont val="Calibri (Body)"/>
      </rPr>
      <t>As per the attached technical specifications and drawings.</t>
    </r>
  </si>
  <si>
    <r>
      <t xml:space="preserve">توريد وتركيب واختبار وتشغيل كاشفات إنارة الشوارع بالطاقة الشمسية المستقلة والمتكاملة. القدرة يجيب أن تكون </t>
    </r>
    <r>
      <rPr>
        <b/>
        <i/>
        <u/>
        <sz val="12"/>
        <rFont val="Calibri (Body)"/>
      </rPr>
      <t>60W</t>
    </r>
    <r>
      <rPr>
        <b/>
        <sz val="12"/>
        <rFont val="Calibri"/>
        <family val="2"/>
        <scheme val="minor"/>
      </rPr>
      <t xml:space="preserve"> مع كل ماليزم من أعمدة وأكسسورات لإتمام العمل بشكل إحترافي. </t>
    </r>
    <r>
      <rPr>
        <b/>
        <u/>
        <sz val="12"/>
        <rFont val="Calibri (Body)"/>
      </rPr>
      <t>حسب المواصفات الفنية والرسومات المرفقة.</t>
    </r>
    <r>
      <rPr>
        <b/>
        <sz val="12"/>
        <rFont val="Calibri"/>
        <family val="2"/>
        <charset val="178"/>
        <scheme val="minor"/>
      </rPr>
      <t xml:space="preserve">
</t>
    </r>
    <r>
      <rPr>
        <sz val="12"/>
        <rFont val="Calibri"/>
        <family val="2"/>
        <scheme val="minor"/>
      </rPr>
      <t>▪ لوح شمسي أحادي البلورة (Mono-crystalline) بقدرة 60 واط وجهد 18 فولت.
▪ بطارية ليثيوم 12 فولت ، بسعة تزيد عن 30 أمبير/ساعة.
▪ شاحن MPPT، ووحدة تحكم في الإضاءة بإمكانية التشغيل متعدد المراحل.
▪ ضوء LED يزيد عن 8000 لومن مع محرك التشغيل المطلوب.
▪ درجة الحماية من دخول الماء والغبار: (IP65 أو ما يعادلها) أو أعلى.
▪ هيكل وغلاف صلب يتحمل أسوأ الظروف الجوية.
▪ حساس حركة.</t>
    </r>
    <r>
      <rPr>
        <b/>
        <sz val="12"/>
        <rFont val="Calibri"/>
        <family val="2"/>
        <charset val="178"/>
        <scheme val="minor"/>
      </rPr>
      <t xml:space="preserve">
▪ تثبيت بقواعد خرسانية حسب التفاصيل في الرسومات .</t>
    </r>
  </si>
  <si>
    <r>
      <t xml:space="preserve">Supply, install, test and commissioning of stand-alone solar street lighting. Power shall be </t>
    </r>
    <r>
      <rPr>
        <b/>
        <i/>
        <u/>
        <sz val="12"/>
        <rFont val="Calibri (Body)"/>
      </rPr>
      <t>60 W</t>
    </r>
    <r>
      <rPr>
        <sz val="12"/>
        <rFont val="Calibri"/>
        <family val="2"/>
        <scheme val="minor"/>
      </rPr>
      <t xml:space="preserve"> All in one with all supports and required accessories. </t>
    </r>
    <r>
      <rPr>
        <b/>
        <i/>
        <u/>
        <sz val="12"/>
        <rFont val="Calibri (Body)"/>
      </rPr>
      <t>As per the attached technical specifications and drawings.</t>
    </r>
    <r>
      <rPr>
        <sz val="12"/>
        <rFont val="Calibri"/>
        <family val="2"/>
        <scheme val="minor"/>
      </rPr>
      <t xml:space="preserve">
▪ 60W, 18V Mono-crystalline PV Module
▪ 12VDC, more than 30Ah Li/Iron Battery
▪ MPPT Charger, Lighting Controller with Multi-stage operation capability
▪ More than 8000 Lm LED light with the required drive
▪ Ingress protection: (IP65 or equivalent) or higher
▪ Rigid frame and enclosure that withstand worst weather condition
▪ Motion sensor.
▪ Fixing with concrete bases according to the details in the drawings.</t>
    </r>
  </si>
  <si>
    <r>
      <t xml:space="preserve">توريد وتركيب واختبار وتشغيل كاشفات إنارة الشوارع بالطاقة الشمسية المستقلة والمتكاملة. القدرة يجيب أن تكون 60W مع كل ماليزم من أعمدة وأكسسورات لإتمام العمل بشكل إحترافي. </t>
    </r>
    <r>
      <rPr>
        <b/>
        <u/>
        <sz val="12"/>
        <rFont val="Calibri"/>
        <family val="2"/>
      </rPr>
      <t>حسب المواصفات الفنية والرسومات المرفقة.</t>
    </r>
    <r>
      <rPr>
        <sz val="12"/>
        <rFont val="Calibri"/>
        <family val="2"/>
      </rPr>
      <t xml:space="preserve">
▪ لوح شمسي أحادي البلورة (Mono-crystalline) بقدرة 60 واط وجهد 18 فولت.
▪ بطارية ليثيوم 12 فولت ، بسعة تزيد عن 30 أمبير/ساعة.
▪ شاحن MPPT، ووحدة تحكم في الإضاءة بإمكانية التشغيل متعدد المراحل.
▪ ضوء LED يزيد عن 8000 لومن مع محرك التشغيل المطلوب.
▪ درجة الحماية من دخول الماء والغبار: (IP65 أو ما يعادلها) أو أعلى.
▪ هيكل وغلاف صلب يتحمل أسوأ الظروف الجوية.
▪ حساس حركة.
▪ تثبيت بقواعد خرسانية حسب التفاصيل في الرسومات .</t>
    </r>
  </si>
  <si>
    <r>
      <t xml:space="preserve">Supply, install, test and commissioning of stand-alone solar street lighting. Power shall be </t>
    </r>
    <r>
      <rPr>
        <b/>
        <i/>
        <u/>
        <sz val="12"/>
        <rFont val="Calibri (Body)"/>
      </rPr>
      <t>60 W</t>
    </r>
    <r>
      <rPr>
        <sz val="12"/>
        <rFont val="Calibri"/>
        <family val="2"/>
        <scheme val="minor"/>
      </rPr>
      <t xml:space="preserve"> All in one with all supports and required accessories. </t>
    </r>
    <r>
      <rPr>
        <b/>
        <i/>
        <u/>
        <sz val="12"/>
        <rFont val="Calibri (Body)"/>
      </rPr>
      <t xml:space="preserve">As per the attached technical specifications and drawings.
</t>
    </r>
    <r>
      <rPr>
        <sz val="12"/>
        <rFont val="Calibri (Body)"/>
      </rPr>
      <t>▪ 60W, 18V Mono-crystalline PV Module
▪ 12VDC, more than 30Ah Li/Iron Battery
▪ MPPT Charger, Lighting Controller with Multi-stage operation capability
▪ More than 8000 Lm LED light with the required drive
▪ Ingress protection: (IP65 or equivalent) or higher
▪ Rigid frame and enclosure that withstand worst weather condition
▪ Motion sensor.</t>
    </r>
    <r>
      <rPr>
        <b/>
        <i/>
        <sz val="12"/>
        <color rgb="FF000000"/>
        <rFont val="Calibri Light"/>
        <family val="1"/>
        <scheme val="major"/>
      </rPr>
      <t xml:space="preserve">
</t>
    </r>
    <r>
      <rPr>
        <sz val="12"/>
        <color theme="1"/>
        <rFont val="Calibri"/>
        <family val="2"/>
        <scheme val="minor"/>
      </rPr>
      <t>▪ Fixing with concrete bases according to the details in the drawings.</t>
    </r>
  </si>
  <si>
    <r>
      <t xml:space="preserve">توريد وتركيب واختبار وتشغيل نظام حرائق وصندوق إسعافات أولية بحيث يشمل العناصر التالية وجميع الإكسسسورات المطلوبة الأخرى:
- علبة طفاة حرائق بثاني أكسيد الكربون (5 كيلو) محموله؛ (معتمد وفقًا لمواصفة ال EN1866 أو ما يعادلها، وبتشطيب طلاء إيبوكسي بوليستر)
- علبة طفاة مسحوق (6 كيلو) محموله؛ (معتمد وفقًا لمواصفة ال EN1866 أو ما يعادلها، وبتشطيب طلاء إيبوكسي بوليستر)
- كرة إطفاء الحرائق الذاتية حجم 1.3 كجم (عدد 2)؛
</t>
    </r>
    <r>
      <rPr>
        <u/>
        <sz val="12"/>
        <rFont val="Calibri (Body)"/>
      </rPr>
      <t>حسب المواصفات الفنية والرسومات المرفقة.</t>
    </r>
  </si>
  <si>
    <r>
      <t xml:space="preserve">توريد وتركيب واختبار وتشغيل نظام حرائق وصندوق إسعافات أولية بحيث يشمل العناصر التالية وجميع الإكسسسورات المطلوبة الأخرى:
- علبة طفاة حرائق بثاني أكسيد الكربون (5 كيلو) محموله؛ (معتمد وفقًا لمواصفة ال EN1866 أو ما يعادلها، وبتشطيب طلاء إيبوكسي بوليستر)
- علبة طفاة مسحوق (6 كيلو) محموله؛ (معتمد وفقًا لمواصفة ال EN1866 أو ما يعادلها، وبتشطيب طلاء إيبوكسي بوليستر)
- كرة إطفاء الحرائق الذاتية حجم 1.3 كجم (عدد 2)؛
</t>
    </r>
    <r>
      <rPr>
        <b/>
        <u/>
        <sz val="12"/>
        <rFont val="Calibri"/>
        <family val="2"/>
      </rPr>
      <t>حسب المواصفات الفنية والرسومات المرفقة.</t>
    </r>
  </si>
  <si>
    <r>
      <t xml:space="preserve">Supply, install, test and commissioning of Fire Alarm System &amp; First Aid Box including the following items and all the required accessoriess and works:
</t>
    </r>
    <r>
      <rPr>
        <i/>
        <sz val="12"/>
        <rFont val="Calibri Light"/>
        <family val="1"/>
        <scheme val="major"/>
      </rPr>
      <t xml:space="preserve">-  5kg Portable Carbon Dioxide (CO2) Extinguisher. (Approved to EN1866 or Equivalent &amp; Epoxy polyester paint finish)
- 6kg Portable Powder Extinguisher. (Approved to EN1866 or Equivalent &amp; Epoxy polyester paint finish)
- Two Automatic Ball Extinguishers 1.3 KG.
</t>
    </r>
    <r>
      <rPr>
        <i/>
        <sz val="12"/>
        <rFont val="Calibri"/>
        <family val="2"/>
        <scheme val="minor"/>
      </rPr>
      <t xml:space="preserve">
</t>
    </r>
    <r>
      <rPr>
        <b/>
        <i/>
        <u/>
        <sz val="12"/>
        <rFont val="Calibri (Body)"/>
      </rPr>
      <t>As per the attached technical specifications and drawings.</t>
    </r>
  </si>
  <si>
    <r>
      <rPr>
        <b/>
        <u/>
        <sz val="12"/>
        <rFont val="Calibri"/>
        <family val="2"/>
        <scheme val="minor"/>
      </rPr>
      <t>الأعمال الحديدية  :</t>
    </r>
    <r>
      <rPr>
        <b/>
        <sz val="12"/>
        <rFont val="Calibri"/>
        <family val="2"/>
        <scheme val="minor"/>
      </rPr>
      <t xml:space="preserve">
</t>
    </r>
    <r>
      <rPr>
        <sz val="12"/>
        <rFont val="Calibri"/>
        <family val="2"/>
        <scheme val="minor"/>
      </rPr>
      <t>تورید وتركيب وتثبيت هيكل معدني مجلفن ,يتكون من  أعمدة و جسور من الريلات (70*140 )وجملونات من زوايا 60*60*6 جسور تدعيم (50*100)وخاوي مجلفن (40*80*1.25)وزوايا تدعيم (60*60*6 )ومشايات و الفلنشات للأعمدة10ملي وللجسور8 ملي والمسامير والواشرات ويتم الطلاء باللون الاخضر لجميع عناصر الهيكل وكل مايلزم وطبقا للرسومات والمواصفات وتعليمات المهندس المشرف.</t>
    </r>
  </si>
  <si>
    <r>
      <rPr>
        <b/>
        <u/>
        <sz val="12"/>
        <rFont val="Calibri"/>
        <family val="2"/>
        <scheme val="minor"/>
      </rPr>
      <t>أعمال الخرسانة المسلحة و الأعمال الحديدية  :</t>
    </r>
    <r>
      <rPr>
        <b/>
        <sz val="12"/>
        <rFont val="Calibri"/>
        <family val="2"/>
        <scheme val="minor"/>
      </rPr>
      <t xml:space="preserve">
</t>
    </r>
    <r>
      <rPr>
        <sz val="12"/>
        <rFont val="Calibri"/>
        <family val="2"/>
        <scheme val="minor"/>
      </rPr>
      <t xml:space="preserve">توريد وتركيب وتثبيت هياكل معدني متحركة للألواح بقواعد خرسانية وفقا للمخطط المرفقة ، شامل كل من الخرسانة المسلحة للقواعد تشمل التخشيبة وهز الخرسانة والرش بحيث لا تقل مقاومتها عن 250 كجم /سم2 وطبقا للرسومات والمواصفات. 
يجب تركيب وحدات الطاقة الشمسية على هيكل معدني يتمتع بالقوة الكافية والتصميم المناسب الذي يمكنه تحمل حمولة الوحدات وسرعات الرياح العالية. يجب أن يكون هيكل الدعم من الفولاذ المجلفن بالغمس الساخن أو الألومنيوم.
- عند التركيب تكون زاوية إمالة اللوح قابله للتغير بحيث يتم تحريك الهيكل يدويا  في الاتجاه الذي يتم تحدده 
-  مادة الهيكل: الفولاذ المجلفن
-  المجلفن بالغمس الساخن: ≥ 80% سمك الجلفنة ميكرون
-  يجب أن يكون الحد الأدنى للمسافة بين الهيكل ومستوى السطح  لاتقل عن 300 مم
-  قدرة تحمل سرعة الرياح 180 كم/ساعة
-  البراغي والصواميل وأدوات التثبيت ومشابك تثبيت الألواح من الفولاذ المقاوم للصدأ SS304
-  يجب تثبيت الهيكل المرتفع بشكل آمن على أسس خرسانية بوزن وعمق مناسبين للهياكل المرتفعة المثبتة مباشرة على الأرض مع التثبيت بمسامير تثبيت بقوة مناسبة للهياكل المرتفعة المثبتة
- يجب أن يكون الوصول لتنظيف الألواح وصيانتها متاحًا من الأعلى للتنظيف ومن الأسفل للوصول إلى صندوق توصيل الوحدة.ويتم الطلاء باللون الاخضر كامل الهيكل المعدني </t>
    </r>
  </si>
  <si>
    <r>
      <rPr>
        <b/>
        <u/>
        <sz val="12"/>
        <rFont val="Calibri"/>
        <family val="2"/>
        <scheme val="minor"/>
      </rPr>
      <t>أعمال الخرسانة المسلحة و الأعمال الحديدية  :</t>
    </r>
    <r>
      <rPr>
        <b/>
        <sz val="12"/>
        <rFont val="Calibri"/>
        <family val="2"/>
        <scheme val="minor"/>
      </rPr>
      <t xml:space="preserve">
</t>
    </r>
    <r>
      <rPr>
        <sz val="12"/>
        <rFont val="Calibri"/>
        <family val="2"/>
        <scheme val="minor"/>
      </rPr>
      <t xml:space="preserve">توريد وتركيب وتثبيت هياكل معدني متحركة للألواح بقواعد خرسانية وفقا للمخطط المرفق او تقديم مخطط واضح للاعتماد، شامل كل من الخرسانة المسلحة للقواعد تشمل التخشيبة وهز الخرسانة والرش بحيث لا تقل مقاومتها عن 250 كجم /سم2 وطبقا للرسومات والمواصفات. 
يجب تركيب وحدات الطاقة الشمسية على هيكل معدني يتمتع بالقوة الكافية والتصميم المناسب الذي يمكنه تحمل حمولة الوحدات وسرعات الرياح العالية. يجب أن يكون هيكل الدعم من الفولاذ المجلفن بالغمس الساخن أو الألومنيوم.
- عند التركيب تكون زاوية إمالة اللوح قابله للتغير بحيث يتم تحريك الهيكل يدويا  في الاتجاه الذي يتم تحدده 
-  مادة الهيكل: الفولاذ المجلفن
-  المجلفن بالغمس الساخن: ≥ 80% سمك الجلفنة ميكرون
-  يجب أن يكون الحد الأدنى للمسافة بين الهيكل ومستوى السطح  لاتقل عن 300 مم
-  قدرة تحمل سرعة الرياح 180 كم/ساعة
-  البراغي والصواميل وأدوات التثبيت ومشابك تثبيت الألواح من الفولاذ المقاوم للصدأ SS304
-  يجب تثبيت الهيكل المرتفع بشكل آمن على أسس خرسانية بوزن وعمق مناسبين للهياكل المرتفعة المثبتة مباشرة على الأرض مع التثبيت بمسامير تثبيت بقوة مناسبة للهياكل المرتفعة المثبتة
- يجب أن يكون الوصول لتنظيف الألواح وصيانتها متاحًا من الأعلى للتنظيف ومن الأسفل للوصول إلى صندوق توصيل الوحدة.ويتم الطلاء باللون الاخضر كامل الهيكل المعدني </t>
    </r>
  </si>
  <si>
    <r>
      <rPr>
        <b/>
        <u/>
        <sz val="12"/>
        <rFont val="Calibri (Body)"/>
      </rPr>
      <t>Reinforced Concrete &amp; Metal structure works</t>
    </r>
    <r>
      <rPr>
        <b/>
        <u/>
        <sz val="12"/>
        <rFont val="Calibri"/>
        <family val="2"/>
        <scheme val="minor"/>
      </rPr>
      <t xml:space="preserve">:
</t>
    </r>
    <r>
      <rPr>
        <sz val="12"/>
        <rFont val="Calibri"/>
        <family val="2"/>
        <scheme val="minor"/>
      </rPr>
      <t>Reinforced Concrete and Steel Works:
Supply, install, and fix movable metal structures for panels with concrete foundations according to the attached plan, including all reinforced concrete for the foundations, which includes formwork, concrete vibration, and curing. The concrete strength must not be less than 250 kg/cm², in accordance with the drawings and specifications.
Solar panels must be mounted on a metal structure with sufficient strength and suitable design to withstand the load of the units and high wind speeds. The support structure must be made of hot-dip galvanized steel or aluminum.
During installation, the panel's tilt angle should be adjustable, allowing manual movement of the structure in the specified direction.
Structure Material: Hot-dip galvanized steel.
Hot-dip galvanizing: ≥ 80% galvanizing thickness in microns.
The minimum distance between the structure and the surface level should not be less than 300 mm.
Wind speed resistance capacity: 180 km/h.
Bolts, nuts, fasteners, and panel mounting clamps should be made of stainless steel SS304.
The elevated structure must be securely mounted on concrete foundations with appropriate weight and depth for elevated structures fixed directly to the ground, with proper anchor bolts for secure installation.
Access for cleaning and maintenance of the panels should be available from the top for cleaning and from the bottom for access to the unit's junction box.
The entire metal structure should be painted green.</t>
    </r>
  </si>
  <si>
    <r>
      <rPr>
        <b/>
        <u/>
        <sz val="12"/>
        <rFont val="Calibri"/>
        <family val="2"/>
        <scheme val="minor"/>
      </rPr>
      <t xml:space="preserve">Reinforced Concrete &amp; Metal structure works:
</t>
    </r>
    <r>
      <rPr>
        <sz val="12"/>
        <rFont val="Calibri"/>
        <family val="2"/>
        <scheme val="minor"/>
      </rPr>
      <t>Reinforced Concrete and Steel Works:
Supply, install, and fix movable metal structures for panels with concrete foundations according to the attached plan, including all reinforced concrete for the foundations, which includes formwork, concrete vibration, and curing. The concrete strength must not be less than 250 kg/cm², in accordance with the drawings and specifications.
Solar panels must be mounted on a metal structure with sufficient strength and suitable design to withstand the load of the units and high wind speeds. The support structure must be made of hot-dip galvanized steel or aluminum.
During installation, the panel's tilt angle should be adjustable, allowing manual movement of the structure in the specified direction.
Structure Material: Hot-dip galvanized steel.
Hot-dip galvanizing: ≥ 80% galvanizing thickness in microns.
The minimum distance between the structure and the surface level should not be less than 300 mm.
Wind speed resistance capacity: 180 km/h.
Bolts, nuts, fasteners, and panel mounting clamps should be made of stainless steel SS304.
The elevated structure must be securely mounted on concrete foundations with appropriate weight and depth for elevated structures fixed directly to the ground, with proper anchor bolts for secure installation.
Access for cleaning and maintenance of the panels should be available from the top for cleaning and from the bottom for access to the unit's junction box.
The entire metal structure should be painted green.</t>
    </r>
  </si>
  <si>
    <t>سياج الحماية لمنظومة الطاقة الشمسية (11×17 م):
يتكون السياج من شبك حماية مربعات مقاوم للحرارة والرطوبة (ضد الصدأ) ومغطى بمادة بلاستيكية بارتفاع 2 متر، مدعوم بأعمدة من مواسير حديد مجلفنة بضغط متوسط وقطر 2 بوصة وارتفاع 2.5 متر، بحيث يتم تثبيتها بصب 50 سم من العمود تحت سطح الأرض باستخدام الخرسانة العادية، مع ترك مسافة 3 متر بين الأعمدة. كما يتم تركيب سيخ حديد بقطر 8 ملم بين كل ماسورتين أسفل وأعلى الشبك للتثبيت، 
يشمل السياج أيضًا بوابة حديدية بأبعاد 2×3 متر، مثبتة على ماسورتين حديد مجلفن بقطر 4 بوصة وضغط متوسط،وفقًا للرسومات المرفقة وتوجيهات المهندس المشرف.ويتم الطلاء السياج باللون الاخضر  كما يتضمن السياج العناصر التالية:
شبك ملبس بارتفاع 2 متر – 56 متر طولي
ماسورة حديد مجلفن (2  بوصة) بسماكة 1.8 ملم – عدد 20  ماسورة
سلك شائك مجلفن – 168 متر طولي
مبنى داموك بارتفاع 30 سم من الجهتين – 56 متر طولي
أساس حجري بسماكة 40 سم وارتفاع 60 سم – 56 متر طولي
أساس جعم بارتفاع 50 سم  – 56 متر طولي
يتم تنفيذ جميع الأعمال وفقًا للمواصفات الفنية المعتمدة وبما يضمن إنهاء العمل على أكمل وجه.</t>
  </si>
  <si>
    <t>Solar Energy System Protection Fence (11×17 m):
The fence consists of a square protection mesh resistant to heat and humidity (rustproof) and coated with plastic material, with a height of 2 meters, supported by galvanized iron pipe columns with medium pressure, a diameter of 2 inches, and a height of 2.5 meters. The columns are fixed by pouring 50 cm of concrete under the ground surface using ordinary concrete, with a 3-meter distance between the columns. An 8 mm iron rod is installed between each two pipes, both at the top and bottom of the mesh, for fixation.
The fence also includes an iron gate with dimensions of 2×3 meters, fixed on two galvanized iron pipes with a diameter of 4 inches and medium pressure, according to the attached drawings and the instructions of the supervising engineer.The fence is painted green. The fence also includes the following components:
Plastic-coated mesh with a height of 2 meters – 56 linear meters
Galvanized iron pipe (1.5 inches) with a thickness of 1.8 mm – 20 pipes
Galvanized barbed wire – 168 linear meters
Damok structure with a height of 30 cm on both sides – 56 linear meters
Stone foundation with a thickness of 40 cm and a height of 60 cm – 56 linear meters
Concrete foundation with a height of 50 cm – 56 linear meters
All works shall be carried out in accordance with the approved technical specifications, ensuring the completion of the work to the highest standards.</t>
  </si>
  <si>
    <r>
      <rPr>
        <b/>
        <u/>
        <sz val="12"/>
        <rFont val="Calibri"/>
        <family val="2"/>
        <scheme val="minor"/>
      </rPr>
      <t>الأعمال الحديدية  :</t>
    </r>
    <r>
      <rPr>
        <b/>
        <sz val="12"/>
        <rFont val="Calibri"/>
        <family val="2"/>
        <scheme val="minor"/>
      </rPr>
      <t xml:space="preserve">
تورید وتركيب وتثبيت هيكل معدني مجلفن ,يتكون من  أعمدة و جسور من الريلات (70*140 )وجملونات من زوايا 60*60*6 جسور تدعيم (50*100)وخاوي مجلفن (40*80*1.25)وزوايا تدعيم (60*60*6 )ومشايات و الفلنشات للأعمدة10ملي وللجسور8 ملي والمسامير والواشرات ويتم الطلاء باللون الاخضر وكل مايلزم وطبقا للرسومات والمواصفات وتعليمات المهندس المشرف. ويتم طلاء كامل الهيكل باللون الاخضر </t>
    </r>
  </si>
  <si>
    <r>
      <rPr>
        <b/>
        <u/>
        <sz val="12"/>
        <rFont val="Calibri"/>
        <family val="2"/>
        <scheme val="minor"/>
      </rPr>
      <t xml:space="preserve">Metal structure works:
</t>
    </r>
    <r>
      <rPr>
        <sz val="12"/>
        <rFont val="Calibri"/>
        <family val="2"/>
        <scheme val="minor"/>
      </rPr>
      <t>Supply, install and test of galvanized metal structure Columns and Beams of rails (70*140)mm and beam bracing(50*100)mm and G.L Tube 80x40mm and angles bracing (50*50*4)mm
Of steel including (PLATES BOLTS Wassrat ) and according to drawings and specifications and according to the instructions of the supervising engineer.The entire structure must be painted green.</t>
    </r>
  </si>
  <si>
    <t>15°34'20"N</t>
  </si>
  <si>
    <t>48°51'29"E</t>
  </si>
  <si>
    <r>
      <rPr>
        <sz val="12"/>
        <rFont val="Calibri"/>
        <family val="2"/>
        <scheme val="minor"/>
      </rPr>
      <t xml:space="preserve">توريد وتركيب واختبار وتشغيل الواح شمسية بقدرة اجمالية لا تقل عن </t>
    </r>
    <r>
      <rPr>
        <b/>
        <i/>
        <u/>
        <sz val="12"/>
        <rFont val="Calibri (Body)"/>
      </rPr>
      <t>10,500</t>
    </r>
    <r>
      <rPr>
        <b/>
        <i/>
        <u/>
        <sz val="12"/>
        <rFont val="Calibri"/>
        <family val="2"/>
        <scheme val="minor"/>
      </rPr>
      <t xml:space="preserve"> وات</t>
    </r>
    <r>
      <rPr>
        <sz val="12"/>
        <rFont val="Calibri"/>
        <family val="2"/>
        <scheme val="minor"/>
      </rPr>
      <t xml:space="preserve"> و قدرة اللوح الواحد لا تقل عن </t>
    </r>
    <r>
      <rPr>
        <b/>
        <i/>
        <u/>
        <sz val="12"/>
        <rFont val="Calibri (Body)"/>
      </rPr>
      <t>700</t>
    </r>
    <r>
      <rPr>
        <sz val="12"/>
        <rFont val="Calibri"/>
        <family val="2"/>
        <scheme val="minor"/>
      </rPr>
      <t xml:space="preserve"> وات. </t>
    </r>
    <r>
      <rPr>
        <b/>
        <u/>
        <sz val="12"/>
        <rFont val="Calibri (Body)"/>
      </rPr>
      <t>حسب المواصفات الفنية والرسومات المرفقة.</t>
    </r>
    <r>
      <rPr>
        <b/>
        <sz val="12"/>
        <rFont val="Calibri"/>
        <family val="2"/>
        <scheme val="minor"/>
      </rPr>
      <t xml:space="preserve">
</t>
    </r>
    <r>
      <rPr>
        <sz val="12"/>
        <rFont val="Calibri"/>
        <family val="2"/>
        <scheme val="minor"/>
      </rPr>
      <t>▪ يجب ألا تقل قدرة اللوح الشمسي عن 700 واط عند ظروف الاختبار القياسية (STC).
▪ يجب أن يكون المُصنّع معتمدًا ضمن قائمة الشركات من الفئة الأولى (Tier-1).
▪ يجب أن يكون نوع اللوح الشمسي أحادي البلورة (Monocrystalline)، نوع n-type، ومزدوج الوجه بغطاء زجاجي مزدوج (Bifacial Dual Glass).
▪ كفاءة اللوح: يجب ألا تقل عن 22٪.
▪ صندوق التوصيل (Junction Box) في الألواح الشمسية يجب ألا يقل تصنيفه عن IP68، ويحتوي على 3 ديودات.
▪ الجهد الاسمي للوح: لا يقل عن 1500 فولت تيار مستمر (وفق IEC).
▪ الجهد الدائري المفتوح (VOC): معدل الانخفاض -0.25٪ لكل درجة مئوية أو أقل.
▪ درجة حرارة التشغيل الاسمية للخلايا (NOCT): لا تزيد عن 45 درجة مئوية.
▪ يجب أن يتوافق مع معايير IEC 61215 و IEC 61730، وأن يكون حاصلًا على شهادات TUV و UL أو ما يعادلها.
▪ يجب على المتقدمين تقديم شهادات اللوح الشمسي ونشرة البيانات التي تتضمن منحنيات القدرة والفولتية (P-V &amp; I-V Curves)، وجميع البيانات الكهربائية والميكانيكية، والأبعاد، ومساحة اللوح.
▪ ضمان الأداء: قدرة خرج اسمية بنسبة 90٪ لمدة 10 سنوات، و80٪ لمدة 25 سنة.
▪ يجب ألا يقل الضمان على المنتج عن 12 سنة.
▪ يجب أن تكون الشركة المصنعة ذات جودة عالية</t>
    </r>
  </si>
  <si>
    <r>
      <rPr>
        <sz val="12"/>
        <rFont val="Calibri"/>
        <family val="2"/>
        <scheme val="minor"/>
      </rPr>
      <t xml:space="preserve">Supply, install, test, and commissioning of solar PV moduels with total wattage not less than </t>
    </r>
    <r>
      <rPr>
        <b/>
        <i/>
        <u/>
        <sz val="12"/>
        <rFont val="Calibri"/>
        <family val="2"/>
        <scheme val="minor"/>
      </rPr>
      <t>10</t>
    </r>
    <r>
      <rPr>
        <b/>
        <i/>
        <u/>
        <sz val="12"/>
        <rFont val="Calibri (Body)"/>
      </rPr>
      <t>,500 Wp</t>
    </r>
    <r>
      <rPr>
        <sz val="12"/>
        <rFont val="Calibri (Body)"/>
      </rPr>
      <t xml:space="preserve"> and the module wattage not less than </t>
    </r>
    <r>
      <rPr>
        <b/>
        <i/>
        <u/>
        <sz val="12"/>
        <rFont val="Calibri (Body)"/>
      </rPr>
      <t>700 Wp.</t>
    </r>
    <r>
      <rPr>
        <sz val="12"/>
        <rFont val="Calibri (Body)"/>
      </rPr>
      <t xml:space="preserve"> </t>
    </r>
    <r>
      <rPr>
        <b/>
        <i/>
        <u/>
        <sz val="12"/>
        <rFont val="Calibri (Body)"/>
      </rPr>
      <t>As per the attached technical specifications and drawings.</t>
    </r>
    <r>
      <rPr>
        <b/>
        <u/>
        <sz val="12"/>
        <rFont val="Calibri"/>
        <family val="2"/>
        <scheme val="minor"/>
      </rPr>
      <t xml:space="preserve">
</t>
    </r>
    <r>
      <rPr>
        <sz val="12"/>
        <rFont val="Calibri (Body)"/>
      </rPr>
      <t xml:space="preserve">▪ Module capacity should not be less than 700 W at STC.
▪ The PV manufacturer should be approved as tier-1.
▪ The module type shall be monocrystalline, n-type and bifacial dual glass.
▪ Module efficiency: should not be less than 22%
▪ The PV modules junction box not less than IP68 &amp; with 3 diodes.
▪ Module Voltage: Not less than 1500 VDC (IEC).
▪ VOC: -0.25% /C° or less.
▪ Nominal operating cell temperature (NOCT): Not more than 45°C.
▪ Must conform to IEC 61215 and 61730.TUV &amp; UL certificates or equivalent.
▪ Certificates and Data sheet of PV module that contains the P-V &amp; I-V Curves, all electrical and mechanical Data, Dimensions and Module area should be provided by bidders.
▪ Performance warranty: Nominal power output 90% for 10 years, 80% for 25 years.
▪ Product warranty shall be at least 12 years.
▪ The brand shall be high quality </t>
    </r>
  </si>
  <si>
    <r>
      <t xml:space="preserve">توريد وتركيب واختبار وتشغيل محول مضخة غاطسة  ( انفرتر) , بقدرة </t>
    </r>
    <r>
      <rPr>
        <b/>
        <u/>
        <sz val="12"/>
        <rFont val="Calibri (Body)"/>
      </rPr>
      <t>11 كيلووات</t>
    </r>
    <r>
      <rPr>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خرج ثلاثي الطور، نطاق الجهد: من 380 إلى 460 فولت.
▪ الكفاءة: لا تقل عن 90٪.
▪ تردد الخرج: من 0 إلى 600 هرتز.
▪ درجة الحماية : يجب ألا تقل عن IP20 أو ما يعادلها.
▪ أقصى جهد إدخال (Voc): لا يقل عن 900 فولت تيار مستمر.
▪ يدعم التشغيل الهجين مع مصدر طاقة خارجي.
▪ القدرة على العمل في أوضاع متعددة مثل: التشغيل الناعم (Soft Starter)، التحكم بالسرعة V/F، التحكم اليدوي/الآلي في السرعة، وإعادة التشغيل التلقائي بعد فترة السكون.
▪ الحمايات: زيادة/نقص الجهد، زيادة التيار، زيادة الحمل، فقدان الطور في المدخلات/المخرجات، ارتفاع حرارة العاكس، تيار القصر، انخفاض التردد، زيادة تيار المضخة، التشغيل الجاف.
▪ الضمان: لا يقل عن سنتين.
▪ الشركة المصنعة:`ذات جودة عالية  </t>
    </r>
  </si>
  <si>
    <r>
      <t xml:space="preserve">Supply, install, test, and commissioning of DC Combiner Box with </t>
    </r>
    <r>
      <rPr>
        <b/>
        <i/>
        <u/>
        <sz val="12"/>
        <rFont val="Calibri (Body)"/>
      </rPr>
      <t>2</t>
    </r>
    <r>
      <rPr>
        <sz val="12"/>
        <rFont val="Calibri"/>
        <family val="2"/>
        <scheme val="minor"/>
      </rPr>
      <t xml:space="preserve"> DC inputs &amp; </t>
    </r>
    <r>
      <rPr>
        <b/>
        <i/>
        <u/>
        <sz val="12"/>
        <rFont val="Calibri (Body)"/>
      </rPr>
      <t>1</t>
    </r>
    <r>
      <rPr>
        <sz val="12"/>
        <rFont val="Calibri"/>
        <family val="2"/>
        <scheme val="minor"/>
      </rPr>
      <t xml:space="preserve"> output. Including </t>
    </r>
    <r>
      <rPr>
        <b/>
        <i/>
        <u/>
        <sz val="12"/>
        <rFont val="Calibri (Body)"/>
      </rPr>
      <t>MCCB</t>
    </r>
    <r>
      <rPr>
        <sz val="12"/>
        <rFont val="Calibri"/>
        <family val="2"/>
        <scheme val="minor"/>
      </rPr>
      <t xml:space="preserve"> circuit breaker </t>
    </r>
    <r>
      <rPr>
        <b/>
        <i/>
        <u/>
        <sz val="12"/>
        <rFont val="Calibri (Body)"/>
      </rPr>
      <t>40A, 1000VDC.</t>
    </r>
    <r>
      <rPr>
        <sz val="12"/>
        <rFont val="Calibri (Body)"/>
      </rPr>
      <t xml:space="preserve"> </t>
    </r>
    <r>
      <rPr>
        <b/>
        <i/>
        <u/>
        <sz val="12"/>
        <rFont val="Calibri (Body)"/>
      </rPr>
      <t>As per the attached technical specifications and drawings.</t>
    </r>
    <r>
      <rPr>
        <sz val="12"/>
        <rFont val="Calibri"/>
        <family val="2"/>
        <scheme val="minor"/>
      </rPr>
      <t xml:space="preserve">
▪ Enclosure materials: Powder coated metal with lockable door.
▪ Enclosure protection: not less than (IP65 or equivalent) or higher.
▪ MCCB circuit breaker rating shall be 40A and 1000VDC.
▪ 2 DC inputs &amp; 1 output.
▪ DC fuse rating for each string: 1100VDC &amp; 20 A.
▪ Built in surge protection device with rating of 900VDC (rating shall never exceed the VOC of the Inverter).
▪ Anti-backflow diodes.
▪ All wires/cables must be terminated through cable lugs with using heat shrink tubing &amp; suitable glands.
▪ Internal connection should be through busbars.
▪ Product warranty shall be at least 2 years.
▪ ▪ The brand shall be high quality </t>
    </r>
  </si>
  <si>
    <r>
      <t xml:space="preserve">Supply, install, test, and commissioning of of a solar pump inverter, with a capacity of </t>
    </r>
    <r>
      <rPr>
        <b/>
        <i/>
        <u/>
        <sz val="12"/>
        <rFont val="Calibri (Body)"/>
      </rPr>
      <t>11 kW</t>
    </r>
    <r>
      <rPr>
        <sz val="12"/>
        <rFont val="Calibri"/>
        <family val="2"/>
        <scheme val="minor"/>
      </rPr>
      <t xml:space="preserve">. </t>
    </r>
    <r>
      <rPr>
        <b/>
        <i/>
        <u/>
        <sz val="12"/>
        <rFont val="Calibri (Body)"/>
      </rPr>
      <t>As per the attached technical specifications and drawings.</t>
    </r>
    <r>
      <rPr>
        <sz val="12"/>
        <rFont val="Calibri"/>
        <family val="2"/>
        <scheme val="minor"/>
      </rPr>
      <t xml:space="preserve">
▪ Three phase output, voltage range 380-460 V.
▪ Efficiency: Not less than 90%.
▪ Output Frequency: 0-600Hz.
▪ Enclosure class should not be (less than IP20 or equivalent) or higher.
▪ Maximum input voltage (Voc): not less than 900 VDC.
▪ Allow hybrid operation with external power source.
▪ Ability to work in different modes like Soft Starter, V/F Speed Control, Auto/ Manual Speed Control and Auto wake up after hibernation time.
▪ Protection: Over/Under-Voltage, Over-Current, Over-Load, Input/Output Phase Loss, Drive overheat, Short-Circuit, Low frequency, Pump Overcurrent, Dry run, Min. power, overflow, sleep protection.
▪ Product warranty shall be at least 2 years.
▪ ▪ The brand shall be high quality </t>
    </r>
  </si>
  <si>
    <r>
      <t xml:space="preserve">Supply, install, test, and commissioning of DC Cables. Cables shall be installed on cable conduits, cable trays and cable trenches. Costs shall include excavation, Backfilling and all the required works and accesssories. </t>
    </r>
    <r>
      <rPr>
        <b/>
        <i/>
        <u/>
        <sz val="12"/>
        <rFont val="Calibri (Body)"/>
      </rPr>
      <t>As per the attached technical specifications and drawings.</t>
    </r>
    <r>
      <rPr>
        <sz val="12"/>
        <rFont val="Calibri"/>
        <family val="2"/>
        <scheme val="minor"/>
      </rPr>
      <t xml:space="preserve">
▪ TUV certified according to IEC 62930.
▪ The rated voltage shall be at least 1500VDC and max. 1800VDC.
▪ The cable shall be flame &amp; fire non-propagation, chemical &amp; oil resistance and UV &amp;Ozone resistant. 
▪ The maximum service temperature shall be 120℃.
▪ Conductor: Flexible tinned copper Class 5 (K) based on IEC/EN 60228.
▪ Insulation: Low smoke zero halogen &amp; cross-linked rubber. 
▪ Outer sheath: Low smoke zero halogen &amp; cross-linked rubber. Sheath' colours shall be black &amp; red.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</si>
  <si>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r>
      <t xml:space="preserve">Supply, install, test, and commissioning of of AC submersible cable (HO7RN-F). Cable shall include joints and all the accessories. </t>
    </r>
    <r>
      <rPr>
        <b/>
        <i/>
        <u/>
        <sz val="12"/>
        <rFont val="Calibri (Body)"/>
      </rPr>
      <t xml:space="preserve">As per the attached technical specifications and drawings.
</t>
    </r>
    <r>
      <rPr>
        <sz val="12"/>
        <rFont val="Calibri (Body)"/>
      </rPr>
      <t xml:space="preserve">Size: </t>
    </r>
    <r>
      <rPr>
        <b/>
        <i/>
        <u/>
        <sz val="12"/>
        <rFont val="Calibri (Body)"/>
      </rPr>
      <t>(3C x 10 sqr.mm)</t>
    </r>
    <r>
      <rPr>
        <sz val="12"/>
        <rFont val="Calibri (Body)"/>
      </rPr>
      <t>.</t>
    </r>
    <r>
      <rPr>
        <sz val="12"/>
        <rFont val="Calibri"/>
        <family val="2"/>
        <scheme val="minor"/>
      </rPr>
      <t xml:space="preserve">
▪ Voltage Rating: 0.6/1kV AC.
▪ Conductor: electrolytic annealed copper conductor, class 5 according to (EN 60228 &amp; IEC 60228 or equivalent) or higher.
▪ Insulation: thermosetting rubber insulation type EI7 (according to EN 50363-1 or equivalent) or higher.
▪ Outer sheath: thermosetting flexible rubber type EM2 (according to EN 50363-2-1 or equivalent) or higher.
▪ The maximum service temperature shall be 90℃.
▪ Maximum short-circuit temperature shall be 250°C (max. 5 s).
▪ Flame non-propagation according to EN 60332-1 / IEC 60332-1.
▪ Standards: EN 50525-2-21 / IEC 60092-353 / IEC 60245 or equivalent or higher.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</si>
  <si>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r>
      <t xml:space="preserve">Supply, install, test and commissioning of Earthing System including conductors, cable clamps, cable lugs, cable glands, rods, busbars, earth pits and all required acccessorries. </t>
    </r>
    <r>
      <rPr>
        <b/>
        <i/>
        <u/>
        <sz val="12"/>
        <rFont val="Calibri (Body)"/>
      </rPr>
      <t>As per the attached technical specifications and drawings.</t>
    </r>
    <r>
      <rPr>
        <sz val="12"/>
        <rFont val="Calibri"/>
        <family val="2"/>
        <scheme val="minor"/>
      </rPr>
      <t xml:space="preserve">
▪ All the conductive materials should be made of pure copper.
▪ All the materials, fittings, accessories, etc., which are used for doing earthing, shall conform to BS 7430.
▪ Earthing installation in accordance with the IEE Wiring regulations BS 7671.
▪ The size of conductor shall be according to table 54.7 of IEE – BS 7671 – IEC 60365-5-54.
▪ DC &amp; AC earthing systems must have separate earthing systems and pits.
▪ Earth resistance should be tested in presence of the supervisor engineer by calibrated earth tester and the earth resistance should not be more than 5 Ohm (for DC or AC systems).
▪ The contractor is responsible to find methods and discuss them with the supervisor engineer to decrease the earth resistance in case it is above 5. 
▪ The number of the earthing pit(s) should be defined by fulfilling the required value of the resistance, any expected cost should be covered under this item.
▪ Two earthing busbars shall be installed, one for the DC system &amp; for the AC system.
▪ Earthing pit shall have inspection chamber with removable cast iron cover 40cm X 40cm.
▪ Each earthing pit shall have 2 charcoal packages (2 X 25kg), one salt package (25kg) and with 12.5kg bentonite.
▪ Each array structure of the PV modules should be grounded properly.
▪ All metal casing/shielding of the system and its components should be thoroughly grounded.
▪ The brand shall be high quality </t>
    </r>
  </si>
  <si>
    <r>
      <t xml:space="preserve">Supply, install, test and commissioning of </t>
    </r>
    <r>
      <rPr>
        <b/>
        <i/>
        <u/>
        <sz val="12"/>
        <rFont val="Calibri (Body)"/>
      </rPr>
      <t>4" inches, PN15</t>
    </r>
    <r>
      <rPr>
        <b/>
        <i/>
        <u/>
        <sz val="12"/>
        <rFont val="Calibri"/>
        <family val="2"/>
        <scheme val="minor"/>
      </rPr>
      <t xml:space="preserve"> UPVC Riser Pipes</t>
    </r>
    <r>
      <rPr>
        <sz val="12"/>
        <rFont val="Calibri (Body)"/>
      </rPr>
      <t xml:space="preserve"> </t>
    </r>
    <r>
      <rPr>
        <sz val="12"/>
        <rFont val="Calibri"/>
        <family val="2"/>
        <scheme val="minor"/>
      </rPr>
      <t xml:space="preserve">from pump to water tank. The work includes installing pipes and supports, carrying out drilling, backfilling and all the required works and accessories. </t>
    </r>
    <r>
      <rPr>
        <b/>
        <i/>
        <u/>
        <sz val="12"/>
        <rFont val="Calibri (Body)"/>
      </rPr>
      <t>As per the attached technical specifications and drawings.</t>
    </r>
    <r>
      <rPr>
        <sz val="12"/>
        <rFont val="Calibri"/>
        <family val="2"/>
        <scheme val="minor"/>
      </rPr>
      <t xml:space="preserve">
▪ Material: UPVC.
▪ Joint Type: Square Thread.
▪ Safe Total Pump Delivery Head (m): not less than 150.
▪ Thickness / Schedule: Standard Schedule or higher grade.
▪ Safe Allowable Hydrostatic Pressure (bar): 15
▪ Single Piece Length: 3 m.
▪ Pipes package shall include all required adaptors and accessories.
▪ The brand shall be high quality </t>
    </r>
  </si>
  <si>
    <r>
      <t xml:space="preserve">توريد وتركيب واختبار وتشغيل صندوق تجميع المصفوفات الشمسية بعدد </t>
    </r>
    <r>
      <rPr>
        <b/>
        <u/>
        <sz val="12"/>
        <rFont val="Calibri (Body)"/>
      </rPr>
      <t>2</t>
    </r>
    <r>
      <rPr>
        <sz val="12"/>
        <rFont val="Calibri"/>
        <family val="2"/>
        <scheme val="minor"/>
      </rPr>
      <t xml:space="preserve"> مجموعة دخل ومخرج واحد. دائرة خرج التيار المستمر يجيب ان تكون من نوع </t>
    </r>
    <r>
      <rPr>
        <b/>
        <i/>
        <u/>
        <sz val="12"/>
        <rFont val="Calibri (Body)"/>
      </rPr>
      <t>MCCB, 40A, 1000VDC</t>
    </r>
    <r>
      <rPr>
        <sz val="12"/>
        <rFont val="Calibri"/>
        <family val="2"/>
        <scheme val="minor"/>
      </rPr>
      <t xml:space="preserve">. </t>
    </r>
    <r>
      <rPr>
        <b/>
        <u/>
        <sz val="12"/>
        <rFont val="Calibri (Body)"/>
      </rPr>
      <t>حسب المواصفات الفنية والرسومات المرفقة.</t>
    </r>
    <r>
      <rPr>
        <sz val="12"/>
        <rFont val="Calibri"/>
        <family val="2"/>
        <scheme val="minor"/>
      </rPr>
      <t xml:space="preserve">
▪ مادة الصندوق: معدن مطلي بالبودرة مع باب قابل للإغلاق بمفتاح.
▪ درجة حماية الصندوق: لا تقل عن IP65 أو ما يعادلها.
▪ يجب أن يكون قاطع الدائرة من نوعية MCCB بقدرة 40 أمبير و1000 فولت.
▪ عدد 2 مدخلات للتيار المستمر ومخرج واحد.
▪ تصنيف فيوز التيار المستمر لكل سلسلة: 1100 فولت و20 أمبير.
▪ يحتوي على جهاز حماية من زيادة الجهد العالي (SPD) مدمج، بتصنيف 900 فولت تيار مستمر (ويجب ألا يتجاوز تصنيفه جهد الدائرة المفتوحة VOC الخاص بالعاكس).
▪ يحتوي على ديودات مانعة لارتداد التيار (Anti-backflow diodes).
▪ يجب توصيل جميع الأسلاك/الكوابل باستخدام خوص الكيبلات  (Lugs)، مع استخدام أنابيب الانكماش الحراري (Heat shrink tubing) وجلندات مناسبة.
▪ التوصيلات الداخلية يجب أن تتم باستخدام قضبان التوزيع (Busbars).
▪ الضمان: لا يقل عن سنتين.
▪ يجب أن تكون الشركة المصنعة ذات جودة عالية</t>
    </r>
  </si>
  <si>
    <r>
      <t xml:space="preserve">توريد وتركبب واختبار وتشغيل كابلات التيار المستمر. الكابلات يجيب أن تكون داخل مواسير و داخل الكيبل تري و داخل خندق الكيبلات. السعر يشمل الحفر والردم وجميع الأعمال المطلوبة. </t>
    </r>
    <r>
      <rPr>
        <b/>
        <u/>
        <sz val="12"/>
        <rFont val="Calibri (Body)"/>
      </rPr>
      <t>حسب المواصفات الفنية والرسومات المرفقة.</t>
    </r>
    <r>
      <rPr>
        <sz val="12"/>
        <rFont val="Calibri"/>
        <family val="2"/>
        <scheme val="minor"/>
      </rPr>
      <t xml:space="preserve">
▪ معتمد من TUV ووفقًا لمواصفة ال IEC 62930.
▪ يجب أن يكون الجهد الاسمي لا يقل عن 1500 فولت ، والأقصى 1800 فولت.
▪ يجب أن يكون الكابل غير قابل لانتشار اللهب والحريق، ومقاومًا للمواد الكيميائية والزيوت، ومقاومًا للأشعة فوق البنفسجية والأوزون.
▪ درجة حرارة التشغيل القصوى: 120 درجة مئوية.
▪ الموصل: نحاس مرن مَطلي بالقصدير، الفئة 5 (K) وفقًا لـ IEC/EN 60228.
▪ العزل: مادة مطاطية متشابكة وخالية من الهالوجين ومنخفضة الدخان.
▪ الغلاف الخارجي: مادة مطاطية متشابكة وخالية من الهالوجين ومنخفضة الدخان. يجب أن يكون لون الغلاف أسود وأحمر.
▪ يجب تمييز جميع الكوابل بطريقة واضحة حسب التصميم المعتمد لسهولة التتبع والتعريف.
▪ يجب حماية جميع الكيبلات الخارجية من الأشعة فوق البنفسجية والتلف الميكانيكي.
▪ يجب تركيب جميع الكوابل فوق الأرض وتحت الأرض داخل أنابيب PVC مع ترك مساحة فراغ (داخل الانابيب) لا تقل عن 60٪ من مساحة الانابيب.
▪ يجب أن تحتوي جميع الكوابل المدفونة على شريط تحذيري مدفون فوقها.
▪ يجب أن تتم التوصيلات النهائية للكوابل من خلال خوص أو أطراف مناسبة، يتم كبسها بشكل سليم مع استخدام جلندات (Glands) وأنابيب انكماش حراري (heat shrink tubing).
▪ يجب أن تكون الشركة المصنعة ذات جودة عالية</t>
    </r>
  </si>
  <si>
    <r>
      <t xml:space="preserve">توريد وتركبب واختبار وتشغيل كيبلات التيار المتردد (HO7RN-F). البند يشمل جميع توصيلات و اكسسورات الكيبل. </t>
    </r>
    <r>
      <rPr>
        <b/>
        <u/>
        <sz val="12"/>
        <rFont val="Calibri (Body)"/>
      </rPr>
      <t xml:space="preserve">حسب المواصفات الفنية والرسومات المرفقة.
</t>
    </r>
    <r>
      <rPr>
        <sz val="12"/>
        <rFont val="Calibri (Body)"/>
      </rPr>
      <t xml:space="preserve">المقاس: </t>
    </r>
    <r>
      <rPr>
        <sz val="12"/>
        <rFont val="Calibri"/>
        <family val="2"/>
        <scheme val="minor"/>
      </rPr>
      <t xml:space="preserve"> (</t>
    </r>
    <r>
      <rPr>
        <b/>
        <i/>
        <u/>
        <sz val="12"/>
        <rFont val="Calibri (Body)"/>
      </rPr>
      <t xml:space="preserve">3C x 10 sqr.mm) 
</t>
    </r>
    <r>
      <rPr>
        <sz val="12"/>
        <rFont val="Calibri (Body)"/>
      </rPr>
      <t xml:space="preserve">
▪ تصنيف الجهد: 0.6/1 ك.ف. تيار متردد.
▪ الموصل: موصل نحاس ملبس بالتحليل الكهربائي، الفئة 5 وفقًا لمواصفة (EN 60228 &amp; IEC 60228 أو ما يعادلها) أو أعلى.
▪ العزل: عزل مطاطي حراري من النوع EI7 (وفقًا لمواصفة EN 50363-1 أو ما يعادلها) أو أعلى.
▪ الغلاف الخارجي: مطاط مرن حراري من النوع EM2 (وفقًا لمواصفة EN 50363-2-1 أو ما يعادلها) أو أعلى.
▪ أقصى درجة حرارة تشغيلية: 90 درجة مئوية.
▪ أقصى درجة حرارة للدائرة القصيرة: 250 درجة مئوية (5 ثواني).
▪ عدم انتشار اللهب وفقًا لمواصفة EN 60332-1 / IEC 60332-1.
▪ وفقا لمعايير: EN 50525-2-21 / IEC 60092-353 / IEC 60245 أو ما يعادلها أو أعلى.
▪ يجب وضع علامات على جميع الكابلات وفقًا للتصميم المعتمد بحيث يمكن تتبعها والتعرف عليها بسهولة.
▪ يجب حماية جميع الكيبلات من الأشعة فوق البنفسجية والتلف الفيزيائي.
▪ يجب تركيب جميع الكابلات فوق الأرض وتحت الأرض داخل أنابيب PVC مع ترك مساحة فراغ (داخل الانابيب) لا تقل عن 60٪ من مساحة الانابيب.
▪ يجب تركيب شريط تحذيري فوق جميع الكابلات المدفونة تحت الأرض.
▪ يجب أن تتم التوصيلات النهائية للكابلات عبر خوص أو أطراف مناسبة، يتم كبسها بشكل سليم مع استخدام جلندات (Glands) وأنابيب انكماش حراري (heat shrink tubing).
▪ يجب أن تكون الشركة المصنعة ذات جودة عالية</t>
    </r>
  </si>
  <si>
    <r>
      <t xml:space="preserve">توريد وتركيب واختبار وتشغيل نظام التأربض بما في ذلك الكابلات وكليب الكبلات النحاسي وليجز الكابلات وجلندات الكيبلات وأسياخ التأربض وبازبارات التأريض وغرف التفتيش وجميع الملحقات المطلوبة. </t>
    </r>
    <r>
      <rPr>
        <b/>
        <u/>
        <sz val="12"/>
        <rFont val="Calibri (Body)"/>
      </rPr>
      <t>حسب المواصفات الفنية والرسومات المرفقة.</t>
    </r>
    <r>
      <rPr>
        <sz val="12"/>
        <rFont val="Calibri"/>
        <family val="2"/>
        <scheme val="minor"/>
      </rPr>
      <t xml:space="preserve">
▪ يجب أن تكون جميع المواد الموصلة مصنوعة من النحاس النقي.
▪ يجب أن تكون جميع المواد، والملحقات، وغيرها المستخدمة في نظام التأريض مطابقة للمواصفة BS 7430.
▪ يجب أن يتم تنفيذ نظام التأريض وفقًا للوائح التوصيلات الكهربائية IEE – المواصفة BS 7671.
▪ يجب أن يكون مقطع الكيبلات طبقًا للجدول 54.7 من المواصفة IEE – BS 7671 – IEC 60365-5-54.
▪ يجب أن يكون هناك نظام تأريض منفصل لكل من نظام التيار المستمر (DC) والتيار المتردد (AC)، مع وجود حُفر تأريض منفصلة لكل منهما.
▪ يجب فحص مقاومة الأرض بحضور المهندس المشرف باستخدام جهاز فحص الأرت، ويجب ألا تزيد المقاومة عن 5 أوم (لنظام DC أو AC).
▪ المقاول مسؤول عن إيجاد طرق وتقنيات لخفض مقاومة الأرض في حال تجاوزها 5 أوم، ويجب مناقشتها مع المهندس المشرف.
▪ يجب تحديد عدد حفر التأريض بناءً على القيمة المطلوبة للمقاومة، ويجب تضمين أي تكاليف متوقعة ضمن هذا البند.
▪ يجب تركيب بازبار لتجميع التأريض (Busbars)، واحد لنظام DC وآخر لنظام AC.
▪ يجب أن تحتوي حفرة التأريض على غرفة تفتيش بغطاء من (cast iron) قابل للإزالة، بأبعاد 40 سم × 40 سم.
▪ يجب أن تحتوي كل حفرة تأريض على حزمتين من الفحم (2 × 25 كجم)، وحزمة واحدة من الملح (25 كجم)، و12.5 كجم من البنتونيت.
▪ يجب تأريض كل هيكل للألواح الشمسية بشكل سليم.
▪ يجب تأريض جميع المكونات المعدنية للنظام تأريضًا تامًا.
▪ يجب أن تكون الشركة المصنعة ذات جودة عالية</t>
    </r>
  </si>
  <si>
    <r>
      <t xml:space="preserve">توريد وتركيب واختبار وتشغيل انابيب </t>
    </r>
    <r>
      <rPr>
        <b/>
        <u/>
        <sz val="12"/>
        <rFont val="Calibri (Body)"/>
      </rPr>
      <t>بولي ايثلين  4 هنش، ضغط 15 بار</t>
    </r>
    <r>
      <rPr>
        <sz val="12"/>
        <rFont val="Calibri (Body)"/>
      </rPr>
      <t xml:space="preserve"> من المضخة الى الخزان مع كل مايلزم للتركيب والتوصيلات العلوية والسفلية</t>
    </r>
    <r>
      <rPr>
        <sz val="12"/>
        <rFont val="Calibri"/>
        <family val="2"/>
        <scheme val="minor"/>
      </rPr>
      <t xml:space="preserve">. العمل يشمل تثبيت الأنابيب والمساند والقيام بأعمال الحفر والردم والتثبيت للتواصيل وجميع الأعمال والأكسسورات المطلوبة. </t>
    </r>
    <r>
      <rPr>
        <b/>
        <u/>
        <sz val="12"/>
        <rFont val="Calibri (Body)"/>
      </rPr>
      <t xml:space="preserve">حسب المواصفات الفنية والرسومات المرفقة.
</t>
    </r>
    <r>
      <rPr>
        <sz val="12"/>
        <rFont val="Calibri (Body)"/>
      </rPr>
      <t>▪ المادة: (UPVC).
▪ نوع التوصيل: (Square Thread).
▪ الارتفاع الكلي الآمن للمضخة (م): لا يقل عن 150 متر.
▪ السماكة / الجدول: ستاندرد أو درجة أعلى.
▪ الضغط الهيدروليكي الآمن المسموح به (بار): 15.
▪ طول الماسورة الواحدة: 3 أمتار.
▪ يجب أن تتضمن جميع الوصلات والملحقات المطلوبة.
▪ يجب أن تكون الشركة المصنعة ذات جودة عالية</t>
    </r>
  </si>
  <si>
    <t>14°28'51"N</t>
  </si>
  <si>
    <t>48°13'08"E</t>
  </si>
  <si>
    <r>
      <rPr>
        <b/>
        <sz val="12"/>
        <rFont val="Calibri"/>
        <family val="2"/>
        <scheme val="minor"/>
      </rPr>
      <t xml:space="preserve">توريد وتركيب واختبار وتشغيل الواح شمسية بقدرة اجمالية لا تقل عن </t>
    </r>
    <r>
      <rPr>
        <b/>
        <i/>
        <u/>
        <sz val="12"/>
        <rFont val="Calibri (Body)"/>
      </rPr>
      <t>10,500</t>
    </r>
    <r>
      <rPr>
        <b/>
        <i/>
        <u/>
        <sz val="12"/>
        <rFont val="Calibri"/>
        <family val="2"/>
        <scheme val="minor"/>
      </rPr>
      <t xml:space="preserve"> وات</t>
    </r>
    <r>
      <rPr>
        <b/>
        <sz val="12"/>
        <rFont val="Calibri"/>
        <family val="2"/>
        <scheme val="minor"/>
      </rPr>
      <t xml:space="preserve"> و قدرة اللوح الواحد لا تقل عن </t>
    </r>
    <r>
      <rPr>
        <b/>
        <i/>
        <u/>
        <sz val="12"/>
        <rFont val="Calibri (Body)"/>
      </rPr>
      <t>700</t>
    </r>
    <r>
      <rPr>
        <b/>
        <sz val="12"/>
        <rFont val="Calibri"/>
        <family val="2"/>
        <scheme val="minor"/>
      </rPr>
      <t xml:space="preserve"> وات. </t>
    </r>
    <r>
      <rPr>
        <b/>
        <u/>
        <sz val="12"/>
        <rFont val="Calibri (Body)"/>
      </rPr>
      <t>حسب المواصفات الفنية والرسومات المرفقة.</t>
    </r>
    <r>
      <rPr>
        <b/>
        <sz val="12"/>
        <rFont val="Calibri"/>
        <family val="2"/>
        <charset val="178"/>
        <scheme val="minor"/>
      </rPr>
      <t xml:space="preserve">
</t>
    </r>
    <r>
      <rPr>
        <sz val="12"/>
        <rFont val="Calibri"/>
        <family val="2"/>
        <scheme val="minor"/>
      </rPr>
      <t xml:space="preserve">▪ يجب ألا تقل قدرة اللوح الشمسي عن 700 واط عند ظروف الاختبار القياسية (STC).
▪ يجب أن يكون المُصنّع معتمدًا ضمن قائمة الشركات من الفئة الأولى (Tier-1).
▪ يجب أن يكون نوع اللوح الشمسي أحادي البلورة (Monocrystalline)، نوع n-type، ومزدوج الوجه بغطاء زجاجي مزدوج (Bifacial Dual Glass).
▪ كفاءة اللوح: يجب ألا تقل عن 22٪.
▪ صندوق التوصيل (Junction Box) في الألواح الشمسية يجب ألا يقل تصنيفه عن IP68، ويحتوي على 3 ديودات.
▪ الجهد الاسمي للوح: لا يقل عن 1500 فولت تيار مستمر (وفق IEC).
▪ الجهد الدائري المفتوح (VOC): معدل الانخفاض -0.25٪ لكل درجة مئوية أو أقل.
▪ درجة حرارة التشغيل الاسمية للخلايا (NOCT): لا تزيد عن 45 درجة مئوية.
▪ يجب أن يتوافق مع معايير IEC 61215 و IEC 61730، وأن يكون حاصلًا على شهادات TUV و UL أو ما يعادلها.
▪ يجب على المتقدمين تقديم شهادات اللوح الشمسي ونشرة البيانات التي تتضمن منحنيات القدرة والفولتية (P-V &amp; I-V Curves)، وجميع البيانات الكهربائية والميكانيكية، والأبعاد، ومساحة اللوح.
▪ ضمان الأداء: قدرة خرج اسمية بنسبة 90٪ لمدة 10 سنوات، و80٪ لمدة 25 سنة.
▪ يجب ألا يقل الضمان على المنتج عن 12 سنة.
▪ يجب أن تكون الشركة المصنعة ذات جودة عالية </t>
    </r>
  </si>
  <si>
    <r>
      <t xml:space="preserve">توريد وتركيب واختبار وتشغيل محول مضخة غاطسة  ( انفرتر) , بقدرة </t>
    </r>
    <r>
      <rPr>
        <b/>
        <u/>
        <sz val="12"/>
        <rFont val="Calibri (Body)"/>
      </rPr>
      <t>7.5 كيلووات</t>
    </r>
    <r>
      <rPr>
        <b/>
        <sz val="12"/>
        <rFont val="Calibri"/>
        <family val="2"/>
        <scheme val="minor"/>
      </rPr>
      <t xml:space="preserve">. </t>
    </r>
    <r>
      <rPr>
        <b/>
        <u/>
        <sz val="12"/>
        <rFont val="Calibri (Body)"/>
      </rPr>
      <t>حسب المواصفات الفنية والرسومات المرفقة.</t>
    </r>
    <r>
      <rPr>
        <b/>
        <sz val="12"/>
        <rFont val="Calibri"/>
        <family val="2"/>
        <charset val="178"/>
        <scheme val="minor"/>
      </rPr>
      <t xml:space="preserve">
</t>
    </r>
    <r>
      <rPr>
        <sz val="12"/>
        <rFont val="Calibri"/>
        <family val="2"/>
        <scheme val="minor"/>
      </rPr>
      <t xml:space="preserve">▪ خرج ثلاثي الطور، نطاق الجهد: من 380 إلى 460 فولت.
▪ الكفاءة: لا تقل عن 90٪.
▪ تردد الخرج: من 0 إلى 600 هرتز.
▪ درجة الحماية : يجب ألا تقل عن IP20 أو ما يعادلها.
▪ أقصى جهد إدخال (Voc): لا يقل عن 900 فولت تيار مستمر.
▪ يدعم التشغيل الهجين مع مصدر طاقة خارجي.
▪ القدرة على العمل في أوضاع متعددة مثل: التشغيل الناعم (Soft Starter)، التحكم بالسرعة V/F، التحكم اليدوي/الآلي في السرعة، وإعادة التشغيل التلقائي بعد فترة السكون.
▪ الحمايات: زيادة/نقص الجهد، زيادة التيار، زيادة الحمل، فقدان الطور في المدخلات/المخرجات، ارتفاع حرارة العاكس، تيار القصر، انخفاض التردد، زيادة تيار المضخة، التشغيل الجاف.
▪ الضمان: لا يقل عن سنتين.
▪ يجب أن تكون الشركة المصنعة ذات جودة عالية </t>
    </r>
  </si>
  <si>
    <r>
      <t xml:space="preserve">توريد وتركيب واختبار وتشغيل صندوق تجميع المصفوفات الشمسية بعدد </t>
    </r>
    <r>
      <rPr>
        <b/>
        <u/>
        <sz val="12"/>
        <rFont val="Calibri (Body)"/>
      </rPr>
      <t>2</t>
    </r>
    <r>
      <rPr>
        <b/>
        <sz val="12"/>
        <rFont val="Calibri"/>
        <family val="2"/>
        <scheme val="minor"/>
      </rPr>
      <t xml:space="preserve"> مجموعة دخل ومخرج واحد. دائرة خرج التيار المستمر يجيب ان تكون من نوع </t>
    </r>
    <r>
      <rPr>
        <b/>
        <i/>
        <u/>
        <sz val="12"/>
        <rFont val="Calibri (Body)"/>
      </rPr>
      <t>MCCB, 32A, 1000VDC</t>
    </r>
    <r>
      <rPr>
        <b/>
        <sz val="12"/>
        <rFont val="Calibri"/>
        <family val="2"/>
        <scheme val="minor"/>
      </rPr>
      <t xml:space="preserve">. </t>
    </r>
    <r>
      <rPr>
        <b/>
        <u/>
        <sz val="12"/>
        <rFont val="Calibri (Body)"/>
      </rPr>
      <t>حسب المواصفات الفنية والرسومات المرفقة.</t>
    </r>
    <r>
      <rPr>
        <b/>
        <sz val="12"/>
        <rFont val="Calibri"/>
        <family val="2"/>
        <charset val="178"/>
        <scheme val="minor"/>
      </rPr>
      <t xml:space="preserve">
</t>
    </r>
    <r>
      <rPr>
        <sz val="12"/>
        <rFont val="Calibri"/>
        <family val="2"/>
        <scheme val="minor"/>
      </rPr>
      <t xml:space="preserve">▪ مادة الصندوق: معدن مطلي بالبودرة مع باب قابل للإغلاق بمفتاح.
▪ درجة حماية الصندوق: لا تقل عن IP65 أو ما يعادلها.
▪ يجب أن يكون قاطع الدائرة من نوعية MCCB بقدرة 32 أمبير و1000 فولت.
▪ عدد 2 مدخلات للتيار المستمر ومخرج واحد.
▪ تصنيف فيوز التيار المستمر لكل سلسلة: 1100 فولت و20 أمبير.
▪ يحتوي على جهاز حماية من زيادة الجهد العالي (SPD) مدمج، بتصنيف 900 فولت تيار مستمر (ويجب ألا يتجاوز تصنيفه جهد الدائرة المفتوحة VOC الخاص بالعاكس).
▪ يحتوي على ديودات مانعة لارتداد التيار (Anti-backflow diodes).
▪ يجب توصيل جميع الأسلاك/الكوابل باستخدام خوص الكيبلات  (Lugs)، مع استخدام أنابيب الانكماش الحراري (Heat shrink tubing) وجلندات مناسبة.
▪ التوصيلات الداخلية يجب أن تتم باستخدام قضبان التوزيع (Busbars).
▪ الضمان: لا يقل عن سنتين.
▪ يجب أن تكون الشركة المصنعة ذات جودة عالية </t>
    </r>
  </si>
  <si>
    <r>
      <t xml:space="preserve">توريد وتركبب واختبار وتشغيل كابلات التيار المستمر. الكابلات يجيب أن تكون داخل مواسير و داخل الكيبل تري و داخل خندق الكيبلات. السعر يشمل الحفر والردم وجميع الأعمال المطلوبة. </t>
    </r>
    <r>
      <rPr>
        <b/>
        <u/>
        <sz val="12"/>
        <rFont val="Calibri (Body)"/>
      </rPr>
      <t xml:space="preserve">حسب المواصفات الفنية والرسومات المرفقة.
</t>
    </r>
    <r>
      <rPr>
        <sz val="12"/>
        <rFont val="Calibri (Body)"/>
      </rPr>
      <t xml:space="preserve">▪ معتمد من TUV ووفقًا لمواصفة ال IEC 62930.
▪ يجب أن يكون الجهد الاسمي لا يقل عن 1500 فولت ، والأقصى 1800 فولت.
▪ يجب أن يكون الكابل غير قابل لانتشار اللهب والحريق، ومقاومًا للمواد الكيميائية والزيوت، ومقاومًا للأشعة فوق البنفسجية والأوزون.
▪ درجة حرارة التشغيل القصوى: 120 درجة مئوية.
▪ الموصل: نحاس مرن مَطلي بالقصدير، الفئة 5 (K) وفقًا لـ IEC/EN 60228.
▪ العزل: مادة مطاطية متشابكة وخالية من الهالوجين ومنخفضة الدخان.
▪ الغلاف الخارجي: مادة مطاطية متشابكة وخالية من الهالوجين ومنخفضة الدخان. يجب أن يكون لون الغلاف أسود وأحمر.
▪ يجب تمييز جميع الكوابل بطريقة واضحة حسب التصميم المعتمد لسهولة التتبع والتعريف.
▪ يجب حماية جميع الكيبلات الخارجية من الأشعة فوق البنفسجية والتلف الميكانيكي.
▪ يجب تركيب جميع الكوابل فوق الأرض وتحت الأرض داخل أنابيب PVC مع ترك مساحة فراغ (داخل الانابيب) لا تقل عن 60٪ من مساحة الانابيب.
▪ يجب أن تحتوي جميع الكوابل المدفونة على شريط تحذيري مدفون فوقها.
▪ يجب أن تتم التوصيلات النهائية للكوابل من خلال خوص أو أطراف مناسبة، يتم كبسها بشكل سليم مع استخدام جلندات (Glands) وأنابيب انكماش حراري (heat shrink tubing).
▪ يجب أن تكون الشركة المصنعة ذات جودة عالية </t>
    </r>
    <r>
      <rPr>
        <sz val="12"/>
        <rFont val="Calibri"/>
        <family val="2"/>
        <scheme val="minor"/>
      </rPr>
      <t xml:space="preserve">
</t>
    </r>
  </si>
  <si>
    <r>
      <t xml:space="preserve">توريد وتركبب واختبار وتشغيل كيبلات التيار المتردد (HO7RN-F). البند يشمل جميع توصيلات و اكسسورات الكيبل. </t>
    </r>
    <r>
      <rPr>
        <b/>
        <u/>
        <sz val="12"/>
        <rFont val="Calibri (Body)"/>
      </rPr>
      <t xml:space="preserve">حسب المواصفات الفنية والرسومات المرفقة.
</t>
    </r>
    <r>
      <rPr>
        <b/>
        <sz val="12"/>
        <rFont val="Calibri (Body)"/>
      </rPr>
      <t xml:space="preserve">المقاس: </t>
    </r>
    <r>
      <rPr>
        <b/>
        <sz val="12"/>
        <rFont val="Calibri"/>
        <family val="2"/>
        <scheme val="minor"/>
      </rPr>
      <t xml:space="preserve"> (</t>
    </r>
    <r>
      <rPr>
        <b/>
        <i/>
        <u/>
        <sz val="12"/>
        <rFont val="Calibri (Body)"/>
      </rPr>
      <t xml:space="preserve">3C x 6 sqr.mm) </t>
    </r>
    <r>
      <rPr>
        <b/>
        <sz val="12"/>
        <rFont val="Calibri"/>
        <family val="2"/>
        <charset val="178"/>
        <scheme val="minor"/>
      </rPr>
      <t xml:space="preserve">
</t>
    </r>
    <r>
      <rPr>
        <sz val="12"/>
        <rFont val="Calibri"/>
        <family val="2"/>
        <scheme val="minor"/>
      </rPr>
      <t xml:space="preserve">▪ تصنيف الجهد: 0.6/1 ك.ف. تيار متردد.
▪ الموصل: موصل نحاس ملبس بالتحليل الكهربائي، الفئة 5 وفقًا لمواصفة (EN 60228 &amp; IEC 60228 أو ما يعادلها) أو أعلى.
▪ العزل: عزل مطاطي حراري من النوع EI7 (وفقًا لمواصفة EN 50363-1 أو ما يعادلها) أو أعلى.
▪ الغلاف الخارجي: مطاط مرن حراري من النوع EM2 (وفقًا لمواصفة EN 50363-2-1 أو ما يعادلها) أو أعلى.
▪ أقصى درجة حرارة تشغيلية: 90 درجة مئوية.
▪ أقصى درجة حرارة للدائرة القصيرة: 250 درجة مئوية (5 ثواني).
▪ عدم انتشار اللهب وفقًا لمواصفة EN 60332-1 / IEC 60332-1.
▪ وفقا لمعايير: EN 50525-2-21 / IEC 60092-353 / IEC 60245 أو ما يعادلها أو أعلى.
▪ يجب وضع علامات على جميع الكابلات وفقًا للتصميم المعتمد بحيث يمكن تتبعها والتعرف عليها بسهولة.
▪ يجب حماية جميع الكيبلات من الأشعة فوق البنفسجية والتلف الفيزيائي.
▪ يجب تركيب جميع الكابلات فوق الأرض وتحت الأرض داخل أنابيب PVC مع ترك مساحة فراغ (داخل الانابيب) لا تقل عن 60٪ من مساحة الانابيب.
▪ يجب تركيب شريط تحذيري فوق جميع الكابلات المدفونة تحت الأرض.
▪ يجب أن تتم التوصيلات النهائية للكابلات عبر خوص أو أطراف مناسبة، يتم كبسها بشكل سليم مع استخدام جلندات (Glands) وأنابيب انكماش حراري (heat shrink tubing).
▪ يجب أن تكون الشركة المصنعة ذات جودة عالية </t>
    </r>
  </si>
  <si>
    <r>
      <t xml:space="preserve">توريد وتركبب واختبار وتشغيل صندوق حماية دخول التيار المتردد ويشمل قاطع </t>
    </r>
    <r>
      <rPr>
        <b/>
        <i/>
        <u/>
        <sz val="12"/>
        <rFont val="Calibri (Body)"/>
      </rPr>
      <t xml:space="preserve">MCCB </t>
    </r>
    <r>
      <rPr>
        <b/>
        <sz val="12"/>
        <rFont val="Calibri (Body)"/>
      </rPr>
      <t xml:space="preserve">ومراقب فيز </t>
    </r>
    <r>
      <rPr>
        <b/>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يجب أن يتضمن قاطع دائرة رئيسي نوع  MCCBوجهاز حماية من الجهد والتيار (مراقب فيز).
• يجب أن تكون التوصيلات الداخلية باستخدام باز بار التوزيع  (Busbars)، ويجب ألا يقل تصنيف البازبار عن 1.5 من تصنيف القاطع الرئيسي.
• يُنصح المتقدمون باستخدام قواطع عالية الجودة .
</t>
    </r>
    <r>
      <rPr>
        <b/>
        <u/>
        <sz val="12"/>
        <rFont val="Calibri (Body)"/>
      </rPr>
      <t xml:space="preserve">قاطع MCCB:
</t>
    </r>
    <r>
      <rPr>
        <sz val="12"/>
        <rFont val="Calibri (Body)"/>
      </rPr>
      <t xml:space="preserve">• جهد التشغيل (400 فولت)، ثلاثي الأطوار.
• التيار المقنن: 32 أمبير.
• مدى مختلف من خصائص الفصل: منحنى D.
• قدرة فصل عالية عبر النطاق: 25 كيلو أمبير.
• متوافق مع المواصفة BS EN 60947-3 ومدرج ضمن UL 1008.
</t>
    </r>
    <r>
      <rPr>
        <b/>
        <u/>
        <sz val="12"/>
        <rFont val="Calibri (Body)"/>
      </rPr>
      <t>الصندوق:</t>
    </r>
    <r>
      <rPr>
        <sz val="12"/>
        <rFont val="Calibri (Body)"/>
      </rPr>
      <t xml:space="preserve">
• صندوق من نوع NEMA 3R.
• مجهز بفتحات وجلندات للكيبلات (Cable Glands).</t>
    </r>
  </si>
  <si>
    <r>
      <rPr>
        <sz val="12"/>
        <rFont val="Calibri"/>
        <family val="2"/>
        <scheme val="minor"/>
      </rPr>
      <t>توريد وتركيب واختبار وتشغيل نظام حماية من الصواعق بما في ذلك صاري مانع الصواعق وقاعدته و مأصورة حديدية مجلفنة ومكعب صبية خرسانية وحفرة تأريض متكاملة وكيبل التأريض وملحقاته وجميع الملحقات المطلوبة</t>
    </r>
    <r>
      <rPr>
        <b/>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يجب أن يتوافق نظام الحماية من الصواعق مع مواصفة ال BS EN 62561 أو ما يعادلها.
▪ يجب أن يشمل نظام الحماية من الصواعق: صاري مانع الصواعق وقاعدته و مأصورة حديدية مجلفنة ومكعب صبية خرسانية وحفرة تأريض متكاملة وكيبل التأريض.
▪ يجب أن يحتوي صاري مانع الصواعق على ثلاث رؤوس نحاسية.
▪ يجب أن يكون طول الماصورة الحديد المجلفنة 6 أمتار، بضغط متوسط، وبمقاسين 2 و3 بوصة (يرجى الرجوع إلى المخططات).
▪ يجب أن تكون الشركة المصنعة ذات جودة عالية </t>
    </r>
  </si>
  <si>
    <r>
      <rPr>
        <sz val="12"/>
        <rFont val="Calibri"/>
        <family val="2"/>
        <scheme val="minor"/>
      </rPr>
      <t xml:space="preserve">Supply, install, test, and commissioning of solar PV moduels with total wattage not less than </t>
    </r>
    <r>
      <rPr>
        <b/>
        <i/>
        <u/>
        <sz val="12"/>
        <rFont val="Calibri (Body)"/>
      </rPr>
      <t>10,500 Wp</t>
    </r>
    <r>
      <rPr>
        <sz val="12"/>
        <rFont val="Calibri (Body)"/>
      </rPr>
      <t xml:space="preserve"> and the module wattage not less than </t>
    </r>
    <r>
      <rPr>
        <b/>
        <i/>
        <u/>
        <sz val="12"/>
        <rFont val="Calibri (Body)"/>
      </rPr>
      <t>700 Wp.</t>
    </r>
    <r>
      <rPr>
        <sz val="12"/>
        <rFont val="Calibri (Body)"/>
      </rPr>
      <t xml:space="preserve"> </t>
    </r>
    <r>
      <rPr>
        <b/>
        <i/>
        <u/>
        <sz val="12"/>
        <rFont val="Calibri (Body)"/>
      </rPr>
      <t>As per the attached technical specifications and drawings.</t>
    </r>
    <r>
      <rPr>
        <b/>
        <u/>
        <sz val="12"/>
        <rFont val="Calibri"/>
        <family val="2"/>
        <scheme val="minor"/>
      </rPr>
      <t xml:space="preserve">
</t>
    </r>
    <r>
      <rPr>
        <sz val="12"/>
        <rFont val="Calibri (Body)"/>
      </rPr>
      <t xml:space="preserve">▪ Module capacity should not be less than 700 W at STC.
▪ The PV manufacturer should be approved as tier-1.
▪ The module type shall be monocrystalline, n-type and bifacial dual glass.
▪ Module efficiency: should not be less than 22%
▪ The PV modules junction box not less than IP68 &amp; with 3 diodes.
▪ Module Voltage: Not less than 1500 VDC (IEC).
▪ VOC: -0.25% /C° or less.
▪ Nominal operating cell temperature (NOCT): Not more than 45°C.
▪ Must conform to IEC 61215 and 61730.TUV &amp; UL certificates or equivalent.
▪ Certificates and Data sheet of PV module that contains the P-V &amp; I-V Curves, all electrical and mechanical Data, Dimensions and Module area should be provided by bidders.
▪ Performance warranty: Nominal power output 90% for 10 years, 80% for 25 years.
▪ Product warranty shall be at least 12 years.
▪ The brand shall be high quality </t>
    </r>
  </si>
  <si>
    <r>
      <t xml:space="preserve">Supply, install, test, and commissioning of of a solar pump inverter, with a capacity of </t>
    </r>
    <r>
      <rPr>
        <b/>
        <i/>
        <u/>
        <sz val="12"/>
        <rFont val="Calibri (Body)"/>
      </rPr>
      <t>7.5 kW</t>
    </r>
    <r>
      <rPr>
        <sz val="12"/>
        <rFont val="Calibri"/>
        <family val="2"/>
        <scheme val="minor"/>
      </rPr>
      <t xml:space="preserve">. </t>
    </r>
    <r>
      <rPr>
        <b/>
        <i/>
        <u/>
        <sz val="12"/>
        <rFont val="Calibri (Body)"/>
      </rPr>
      <t>As per the attached technical specifications and drawings.</t>
    </r>
    <r>
      <rPr>
        <sz val="12"/>
        <rFont val="Calibri"/>
        <family val="2"/>
        <scheme val="minor"/>
      </rPr>
      <t xml:space="preserve">
▪ Three phase output, voltage range 380-460 V.
▪ Efficiency: Not less than 90%.
▪ Output Frequency: 0-600Hz.
▪ Enclosure class should not be (less than IP20 or equivalent) or higher.
▪ Maximum input voltage (Voc): not less than 900 VDC.
▪ Allow hybrid operation with external power source.
▪ Ability to work in different modes like Soft Starter, V/F Speed Control, Auto/ Manual Speed Control and Auto wake up after hibernation time.
▪ Protection: Over/Under-Voltage, Over-Current, Over-Load, Input/Output Phase Loss, Drive overheat, Short-Circuit, Low frequency, Pump Overcurrent, Dry run, Min. power, overflow, sleep protection.
▪ Product warranty shall be at least 2 years.
▪ The brand shall be high quality </t>
    </r>
  </si>
  <si>
    <r>
      <t xml:space="preserve">Supply, install, test, and commissioning of DC Combiner Box with </t>
    </r>
    <r>
      <rPr>
        <b/>
        <i/>
        <u/>
        <sz val="12"/>
        <rFont val="Calibri (Body)"/>
      </rPr>
      <t>2</t>
    </r>
    <r>
      <rPr>
        <sz val="12"/>
        <rFont val="Calibri"/>
        <family val="2"/>
        <scheme val="minor"/>
      </rPr>
      <t xml:space="preserve"> DC inputs &amp; </t>
    </r>
    <r>
      <rPr>
        <b/>
        <i/>
        <u/>
        <sz val="12"/>
        <rFont val="Calibri (Body)"/>
      </rPr>
      <t>1</t>
    </r>
    <r>
      <rPr>
        <sz val="12"/>
        <rFont val="Calibri"/>
        <family val="2"/>
        <scheme val="minor"/>
      </rPr>
      <t xml:space="preserve"> output. Including </t>
    </r>
    <r>
      <rPr>
        <b/>
        <i/>
        <u/>
        <sz val="12"/>
        <rFont val="Calibri (Body)"/>
      </rPr>
      <t>MCCB</t>
    </r>
    <r>
      <rPr>
        <sz val="12"/>
        <rFont val="Calibri"/>
        <family val="2"/>
        <scheme val="minor"/>
      </rPr>
      <t xml:space="preserve"> circuit breaker </t>
    </r>
    <r>
      <rPr>
        <b/>
        <i/>
        <u/>
        <sz val="12"/>
        <rFont val="Calibri (Body)"/>
      </rPr>
      <t>32A, 1000VDC.</t>
    </r>
    <r>
      <rPr>
        <sz val="12"/>
        <rFont val="Calibri (Body)"/>
      </rPr>
      <t xml:space="preserve"> </t>
    </r>
    <r>
      <rPr>
        <b/>
        <i/>
        <u/>
        <sz val="12"/>
        <rFont val="Calibri (Body)"/>
      </rPr>
      <t>As per the attached technical specifications and drawings.</t>
    </r>
    <r>
      <rPr>
        <sz val="12"/>
        <rFont val="Calibri"/>
        <family val="2"/>
        <scheme val="minor"/>
      </rPr>
      <t xml:space="preserve">
▪ Enclosure materials: Powder coated metal with lockable door.
▪ Enclosure protection: not less than (IP65 or equivalent) or higher.
▪ MCCB circuit breaker rating shall be 32A and 1000VDC.
▪ 2 DC inputs &amp; 1 output.
▪ DC fuse rating for each string: 1100VDC &amp; 20 A.
▪ Built in surge protection device with rating of 900VDC (rating shall never exceed the VOC of the Inverter).
▪ Anti-backflow diodes.
▪ All wires/cables must be terminated through cable lugs with using heat shrink tubing &amp; suitable glands.
▪ Internal connection should be through busbars.
▪ Product warranty shall be at least 2 years.
▪ The brand shall be high quality </t>
    </r>
  </si>
  <si>
    <r>
      <t xml:space="preserve">Supply, install, test, and commissioning of of AC submersible cable (HO7RN-F). Cable shall include joints and all the accessories. </t>
    </r>
    <r>
      <rPr>
        <b/>
        <i/>
        <u/>
        <sz val="12"/>
        <rFont val="Calibri (Body)"/>
      </rPr>
      <t xml:space="preserve">As per the attached technical specifications and drawings.
</t>
    </r>
    <r>
      <rPr>
        <sz val="12"/>
        <rFont val="Calibri (Body)"/>
      </rPr>
      <t xml:space="preserve">Size: </t>
    </r>
    <r>
      <rPr>
        <b/>
        <i/>
        <u/>
        <sz val="12"/>
        <rFont val="Calibri (Body)"/>
      </rPr>
      <t>(3C x 6 sqr.mm)</t>
    </r>
    <r>
      <rPr>
        <sz val="12"/>
        <rFont val="Calibri (Body)"/>
      </rPr>
      <t>.</t>
    </r>
    <r>
      <rPr>
        <sz val="12"/>
        <rFont val="Calibri"/>
        <family val="2"/>
        <scheme val="minor"/>
      </rPr>
      <t xml:space="preserve">
▪ Voltage Rating: 0.6/1kV AC.
▪ Conductor: electrolytic annealed copper conductor, class 5 according to (EN 60228 &amp; IEC 60228 or equivalent) or higher.
▪ Insulation: thermosetting rubber insulation type EI7 (according to EN 50363-1 or equivalent) or higher.
▪ Outer sheath: thermosetting flexible rubber type EM2 (according to EN 50363-2-1 or equivalent) or higher.
▪ The maximum service temperature shall be 90℃.
▪ Maximum short-circuit temperature shall be 250°C (max. 5 s).
▪ Flame non-propagation according to EN 60332-1 / IEC 60332-1.
▪ Standards: EN 50525-2-21 / IEC 60092-353 / IEC 60245 or equivalent or higher.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</si>
  <si>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t xml:space="preserve">Supply, install, test and commissioning of Earthing System including conductors, cable clamps, cable lugs, cable glands, rods, busbars, earth pits and all required acccessorries. As per the attached technical specifications and drawings.
▪ All the conductive materials should be made of pure copper.
▪ All the materials, fittings, accessories, etc., which are used for doing earthing, shall conform to BS 7430.
▪ Earthing installation in accordance with the IEE Wiring regulations BS 7671.
▪ The size of conductor shall be according to table 54.7 of IEE – BS 7671 – IEC 60365-5-54.
▪ DC &amp; AC earthing systems must have separate earthing systems and pits.
▪ Each lightning system shall have its own earthing system and pit. 
▪ Earth resistance should be tested in presence of the supervisor engineer by calibrated earth tester and the earth resistance should not be more than 5 Ohm (for DC or AC systems) or 3 Ohm (for the lightning system).
▪ The contractor is responsible to find methods and discuss them with the supervisor engineer to decrease the earth resistance in case it is above 5 or 3 Ohm. 
▪ The number of the earthing pit(s) should be defined by fulfilling the required value of the resistance, any expected cost should be covered under this item.
▪ Two earthing busbars shall be installed, one for the DC system &amp; for the AC system.
▪ Earthing pit shall have inspection chamber with removable cast iron cover 40cm X 40cm.
▪ Each earthing pit shall have 2 charcoal packages (2 X 25kg), one salt package (25kg) and with 12.5kg bentonite.
▪ Each array structure of the PV modules should be grounded properly.
▪ All metal casing/shielding of the system and its components should be thoroughly grounded.
▪ The brand shall be high quality </t>
  </si>
  <si>
    <t xml:space="preserve">Supply, install, test and commissioning of Lightning Protection System including air terminals, air terminal support, galvanized iron pipe, concrete cube, earthing pit and earthing conductor and all required accessories. As per the attached technical specifications and drawings.
▪ Lightning System shall be complied with BS EN 62561 or equivalent.
▪ The lightning system shall include air terminals, air terminal support, galvanized iron pipe, concrete cube, earthing pit and earthing conductor. 
▪ Lightning air terminals shall have 3 copper air rods (heads).
▪ Galvanized iron pipe shall be 6 m long, medium pressure and 2 &amp; 3 inches in size (Refer to drawings).
▪ The brand shall be high quality </t>
  </si>
  <si>
    <r>
      <rPr>
        <sz val="12"/>
        <rFont val="Calibri"/>
        <family val="2"/>
        <scheme val="minor"/>
      </rPr>
      <t xml:space="preserve">Supply, install, test, and commissioning of solar PV moduels with total wattage not less than </t>
    </r>
    <r>
      <rPr>
        <b/>
        <i/>
        <u/>
        <sz val="12"/>
        <rFont val="Calibri"/>
        <family val="2"/>
        <scheme val="minor"/>
      </rPr>
      <t>6</t>
    </r>
    <r>
      <rPr>
        <b/>
        <i/>
        <u/>
        <sz val="12"/>
        <rFont val="Calibri (Body)"/>
      </rPr>
      <t>,300 Wp</t>
    </r>
    <r>
      <rPr>
        <sz val="12"/>
        <rFont val="Calibri (Body)"/>
      </rPr>
      <t xml:space="preserve"> and the module wattage not less than </t>
    </r>
    <r>
      <rPr>
        <b/>
        <i/>
        <u/>
        <sz val="12"/>
        <rFont val="Calibri (Body)"/>
      </rPr>
      <t>700 Wp.</t>
    </r>
    <r>
      <rPr>
        <sz val="12"/>
        <rFont val="Calibri (Body)"/>
      </rPr>
      <t xml:space="preserve"> </t>
    </r>
    <r>
      <rPr>
        <b/>
        <i/>
        <u/>
        <sz val="12"/>
        <rFont val="Calibri (Body)"/>
      </rPr>
      <t>As per the attached technical specifications and drawings.</t>
    </r>
    <r>
      <rPr>
        <b/>
        <i/>
        <sz val="12"/>
        <rFont val="Calibri Light"/>
        <family val="2"/>
        <scheme val="major"/>
      </rPr>
      <t xml:space="preserve">
</t>
    </r>
    <r>
      <rPr>
        <sz val="12"/>
        <rFont val="Calibri Light"/>
        <family val="2"/>
        <scheme val="major"/>
      </rPr>
      <t xml:space="preserve">▪ Module capacity should not be less than 700 W at STC.
▪ The PV manufacturer should be approved as tier-1.
▪ The module type shall be monocrystalline, n-type and bifacial dual glass.
▪ Module efficiency: should not be less than 22%
▪ The PV modules junction box not less than IP68 &amp; with 3 diodes.
▪ Module Voltage: Not less than 1500 VDC (IEC).
▪ VOC: -0.25% /C° or less.
▪ Nominal operating cell temperature (NOCT): Not more than 45°C.
▪ Must conform to IEC 61215 and 61730.TUV &amp; UL certificates or equivalent.
▪ Certificates and Data sheet of PV module that contains the P-V &amp; I-V Curves, all electrical and mechanical Data, Dimensions and Module area should be provided by bidders.
▪ Performance warranty: Nominal power output 90% for 10 years, 80% for 25 years.
▪ Product warranty shall be at least 12 years.
▪ The brand shall be high quality </t>
    </r>
  </si>
  <si>
    <r>
      <t xml:space="preserve">Supply, install, test, and commissioning of of a solar pump inverter, with a capacity of </t>
    </r>
    <r>
      <rPr>
        <b/>
        <i/>
        <u/>
        <sz val="12"/>
        <rFont val="Calibri (Body)"/>
      </rPr>
      <t>5.5 kW</t>
    </r>
    <r>
      <rPr>
        <sz val="12"/>
        <rFont val="Calibri"/>
        <family val="2"/>
        <scheme val="minor"/>
      </rPr>
      <t xml:space="preserve">. </t>
    </r>
    <r>
      <rPr>
        <b/>
        <i/>
        <u/>
        <sz val="12"/>
        <rFont val="Calibri (Body)"/>
      </rPr>
      <t>As per the attached technical specifications and drawings.</t>
    </r>
    <r>
      <rPr>
        <b/>
        <i/>
        <sz val="12"/>
        <color rgb="FF000000"/>
        <rFont val="Calibri Light"/>
        <family val="1"/>
        <scheme val="major"/>
      </rPr>
      <t xml:space="preserve">
</t>
    </r>
    <r>
      <rPr>
        <sz val="12"/>
        <color rgb="FF000000"/>
        <rFont val="Calibri Light"/>
        <family val="2"/>
        <scheme val="major"/>
      </rPr>
      <t xml:space="preserve">▪ Three phase output, voltage range 380-460 V.
▪ Efficiency: Not less than 90%.
▪ Output Frequency: 0-600Hz.
▪ Enclosure class should not be (less than IP20 or equivalent) or higher.
▪ Maximum input voltage (Voc): not less than 900 VDC.
▪ Allow hybrid operation with external power source.
▪ Ability to work in different modes like Soft Starter, V/F Speed Control, Auto/ Manual Speed Control and Auto wake up after hibernation time.
▪ Protection: Over/Under-Voltage, Over-Current, Over-Load, Input/Output Phase Loss, Drive overheat, Short-Circuit, Low frequency, Pump Overcurrent, Dry run, Min. power, overflow, sleep protection.
▪ Product warranty shall be at least 2 years.
▪ The brand shall be high quality </t>
    </r>
  </si>
  <si>
    <r>
      <t xml:space="preserve">Supply, install, test, and commissioning of DC Combiner Box with </t>
    </r>
    <r>
      <rPr>
        <b/>
        <i/>
        <u/>
        <sz val="12"/>
        <rFont val="Calibri (Body)"/>
      </rPr>
      <t>2</t>
    </r>
    <r>
      <rPr>
        <sz val="12"/>
        <rFont val="Calibri"/>
        <family val="2"/>
        <scheme val="minor"/>
      </rPr>
      <t xml:space="preserve"> DC inputs &amp; </t>
    </r>
    <r>
      <rPr>
        <b/>
        <i/>
        <u/>
        <sz val="12"/>
        <rFont val="Calibri (Body)"/>
      </rPr>
      <t>1</t>
    </r>
    <r>
      <rPr>
        <sz val="12"/>
        <rFont val="Calibri"/>
        <family val="2"/>
        <scheme val="minor"/>
      </rPr>
      <t xml:space="preserve"> output. Including </t>
    </r>
    <r>
      <rPr>
        <b/>
        <i/>
        <u/>
        <sz val="12"/>
        <rFont val="Calibri (Body)"/>
      </rPr>
      <t>MCCB</t>
    </r>
    <r>
      <rPr>
        <sz val="12"/>
        <rFont val="Calibri"/>
        <family val="2"/>
        <scheme val="minor"/>
      </rPr>
      <t xml:space="preserve"> circuit breaker </t>
    </r>
    <r>
      <rPr>
        <b/>
        <i/>
        <u/>
        <sz val="12"/>
        <rFont val="Calibri (Body)"/>
      </rPr>
      <t>20A, 1000VDC.</t>
    </r>
    <r>
      <rPr>
        <sz val="12"/>
        <rFont val="Calibri (Body)"/>
      </rPr>
      <t xml:space="preserve"> </t>
    </r>
    <r>
      <rPr>
        <b/>
        <i/>
        <u/>
        <sz val="12"/>
        <rFont val="Calibri (Body)"/>
      </rPr>
      <t xml:space="preserve">As per the attached technical specifications and drawings.
</t>
    </r>
    <r>
      <rPr>
        <sz val="12"/>
        <rFont val="Calibri (Body)"/>
      </rPr>
      <t xml:space="preserve">▪ Enclosure materials: Powder coated metal with lockable door.
▪ Enclosure protection: not less than (IP65 or equivalent) or higher.
▪ MCCB circuit breaker rating shall be 20A and 1000VDC.
▪ 2 DC inputs &amp; 1 output.
▪ DC fuse rating for each string: 1100VDC &amp; 20 A.
▪ Built in surge protection device with rating of 900VDC (rating shall never exceed the VOC of the Inverter).
▪ Anti-backflow diodes.
▪ All wires/cables must be terminated through cable lugs with using heat shrink tubing &amp; suitable glands.
▪ Internal connection should be through busbars.
▪ Product warranty shall be at least 2 years.
▪ The brand shall be high quality </t>
    </r>
  </si>
  <si>
    <r>
      <t xml:space="preserve">Supply, install, test, and commissioning of DC Cables. Cables shall be installed on cable conduits, cable trays and cable trenches. Costs shall include excavation, Backfilling and all the required works and accesssories. </t>
    </r>
    <r>
      <rPr>
        <b/>
        <i/>
        <u/>
        <sz val="12"/>
        <rFont val="Calibri (Body)"/>
      </rPr>
      <t xml:space="preserve">As per the attached technical specifications and drawings.
</t>
    </r>
    <r>
      <rPr>
        <sz val="12"/>
        <rFont val="Calibri (Body)"/>
      </rPr>
      <t xml:space="preserve">▪ TUV certified according to IEC 62930.
▪ The rated voltage shall be at least 1500VDC and max. 1800VDC.
▪ The cable shall be flame &amp; fire non-propagation, chemical &amp; oil resistance and UV &amp;Ozone resistant. 
▪ The maximum service temperature shall be 120℃.
▪ Conductor: Flexible tinned copper Class 5 (K) based on IEC/EN 60228.
▪ Insulation: Low smoke zero halogen &amp; cross-linked rubber. 
▪ Outer sheath: Low smoke zero halogen &amp; cross-linked rubber. Sheath' colours shall be black &amp; red.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</si>
  <si>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r>
      <t xml:space="preserve">Supply, install, test, and commissioning of of AC submersible cable (HO7RN-F). Cable shall include joints and all the accessories. </t>
    </r>
    <r>
      <rPr>
        <b/>
        <i/>
        <u/>
        <sz val="12"/>
        <rFont val="Calibri (Body)"/>
      </rPr>
      <t xml:space="preserve">As per the attached technical specifications and drawings.
</t>
    </r>
    <r>
      <rPr>
        <sz val="12"/>
        <rFont val="Calibri (Body)"/>
      </rPr>
      <t xml:space="preserve">Size: </t>
    </r>
    <r>
      <rPr>
        <b/>
        <i/>
        <u/>
        <sz val="12"/>
        <rFont val="Calibri (Body)"/>
      </rPr>
      <t>(3C x 6 sqr.mm)</t>
    </r>
    <r>
      <rPr>
        <sz val="12"/>
        <rFont val="Calibri (Body)"/>
      </rPr>
      <t>.</t>
    </r>
    <r>
      <rPr>
        <b/>
        <i/>
        <sz val="12"/>
        <color rgb="FF000000"/>
        <rFont val="Calibri Light"/>
        <family val="1"/>
        <scheme val="major"/>
      </rPr>
      <t xml:space="preserve">
</t>
    </r>
    <r>
      <rPr>
        <sz val="12"/>
        <color rgb="FF000000"/>
        <rFont val="Calibri Light"/>
        <family val="2"/>
        <scheme val="major"/>
      </rPr>
      <t xml:space="preserve">▪ Voltage Rating: 0.6/1kV AC.
▪ Conductor: electrolytic annealed copper conductor, class 5 according to (EN 60228 &amp; IEC 60228 or equivalent) or higher.
▪ Insulation: thermosetting rubber insulation type EI7 (according to EN 50363-1 or equivalent) or higher.
▪ Outer sheath: thermosetting flexible rubber type EM2 (according to EN 50363-2-1 or equivalent) or higher.
▪ The maximum service temperature shall be 90℃.
▪ Maximum short-circuit temperature shall be 250°C (max. 5 s).
▪ Flame non-propagation according to EN 60332-1 / IEC 60332-1.
▪ Standards: EN 50525-2-21 / IEC 60092-353 / IEC 60245 or equivalent or higher.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</si>
  <si>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r>
      <rPr>
        <sz val="12"/>
        <rFont val="Calibri"/>
        <family val="2"/>
        <scheme val="minor"/>
      </rPr>
      <t>Supply, install, test and commissioning of Lightning Protection System including air terminals, air terminal support, galvanized iron pipe, concrete cube, earthing pit and earthing conductor and all required accessories.</t>
    </r>
    <r>
      <rPr>
        <b/>
        <i/>
        <u/>
        <sz val="12"/>
        <rFont val="Calibri (Body)"/>
      </rPr>
      <t xml:space="preserve"> As per the attached technical specifications and drawings.
</t>
    </r>
    <r>
      <rPr>
        <i/>
        <sz val="12"/>
        <rFont val="Calibri (Body)"/>
      </rPr>
      <t xml:space="preserve">▪ Lightning System shall be complied with BS EN 62561 or equivalent.
▪ The lightning system shall include air terminals, air terminal support, galvanized iron pipe, concrete cube, earthing pit and earthing conductor. 
▪ Lightning air terminals shall have 3 copper air rods (heads).
▪ Galvanized iron pipe shall be 6 m long, medium pressure and 2 &amp; 3 inches in size (Refer to drawings).
▪ The brand shall be high quality </t>
    </r>
  </si>
  <si>
    <r>
      <t xml:space="preserve">Supply, install, test and commissioning of </t>
    </r>
    <r>
      <rPr>
        <b/>
        <i/>
        <u/>
        <sz val="12"/>
        <rFont val="Calibri (Body)"/>
      </rPr>
      <t>3" inches, PN17</t>
    </r>
    <r>
      <rPr>
        <b/>
        <i/>
        <u/>
        <sz val="12"/>
        <rFont val="Calibri"/>
        <family val="2"/>
        <scheme val="minor"/>
      </rPr>
      <t xml:space="preserve"> UPVC Riser Pipes</t>
    </r>
    <r>
      <rPr>
        <sz val="12"/>
        <rFont val="Calibri (Body)"/>
      </rPr>
      <t xml:space="preserve"> </t>
    </r>
    <r>
      <rPr>
        <sz val="12"/>
        <rFont val="Calibri"/>
        <family val="2"/>
        <scheme val="minor"/>
      </rPr>
      <t xml:space="preserve">from pump to water tank. The work includes installing pipes and supports, carrying out drilling, backfilling and all the required works and accessories. </t>
    </r>
    <r>
      <rPr>
        <b/>
        <i/>
        <u/>
        <sz val="12"/>
        <rFont val="Calibri (Body)"/>
      </rPr>
      <t>As per the attached technical specifications and drawings.</t>
    </r>
    <r>
      <rPr>
        <sz val="12"/>
        <rFont val="Calibri"/>
        <family val="2"/>
        <scheme val="minor"/>
      </rPr>
      <t xml:space="preserve">
▪ Material: UPVC.
▪ Joint Type: Square Thread.
▪ Safe Total Pump Delivery Head (m): not less than 170.
▪ Thickness / Schedule: Standard Schedule or higher grade.
▪ Safe Allowable Hydrostatic Pressure (bar): 17
▪ Single Piece Length: 3 m.
▪ Pipes package shall include all required adaptors and accessories.
▪ The brand shall be high quality </t>
    </r>
  </si>
  <si>
    <r>
      <t xml:space="preserve">Supply, install, test and commissioning of </t>
    </r>
    <r>
      <rPr>
        <b/>
        <i/>
        <u/>
        <sz val="12"/>
        <rFont val="Calibri Light (Headings)"/>
      </rPr>
      <t>Horizontal Non-Return Valve</t>
    </r>
    <r>
      <rPr>
        <b/>
        <i/>
        <sz val="12"/>
        <rFont val="Calibri Light"/>
        <family val="2"/>
        <scheme val="major"/>
      </rPr>
      <t xml:space="preserve"> including all the accessories and works. As per the attached technical specifications and drawings.
</t>
    </r>
    <r>
      <rPr>
        <sz val="12"/>
        <rFont val="Calibri Light"/>
        <family val="2"/>
        <scheme val="major"/>
      </rPr>
      <t xml:space="preserve">▪ Nominal Diameter (DN): 3 inches. (suitable for 3 inches pumping line)
▪ Nominal Pressure (PN): 10 bar.                          
▪ Connection Type: Thread.
▪ Valve Type: Swing type.
▪ Body Material: UPVC.
▪ Seals: EPDM.
▪ Operating Temperature: Minimum 50°C
▪ Installation: Above ground, outdoor use; resistant to UV and .weather conditions.
▪ Standards: ISO 1452 or equivalent.
▪ Complete with all required adaptors and sealing accessories.
▪ The brand shall be high quality </t>
    </r>
  </si>
  <si>
    <r>
      <t xml:space="preserve">Supply, install, test and commissioning of </t>
    </r>
    <r>
      <rPr>
        <b/>
        <i/>
        <u/>
        <sz val="12"/>
        <rFont val="Calibri Light (Headings)"/>
      </rPr>
      <t>Gate Valve</t>
    </r>
    <r>
      <rPr>
        <b/>
        <i/>
        <sz val="12"/>
        <rFont val="Calibri Light"/>
        <family val="2"/>
        <scheme val="major"/>
      </rPr>
      <t xml:space="preserve"> including all the accessories and works. As per the attached technical specifications and drawings.
</t>
    </r>
    <r>
      <rPr>
        <sz val="12"/>
        <rFont val="Calibri Light"/>
        <family val="2"/>
        <scheme val="major"/>
      </rPr>
      <t xml:space="preserve">▪ Nominal Diameter (DN): 3 inches. (suitable for 3 inches pumping line).
▪ Nominal Pressure (PN): 10 bar.
▪ Connection Type: Threaded.
▪ Body Material: UPVC.
▪ Operator: Hand Wheel.
▪ Stem: Stainless steel AISI 304 or uPVC (non-rising stem preferred).
▪ Seals: EPDM.
▪ Operating Temperature: at least 50°C.
▪ Installation: Above ground, outdoor use; resistant to UV and weather conditions.
▪ Standards: ISO 1452 or equivalent.
▪ Complete with all required accessories.
▪ The brand shall be high quality </t>
    </r>
  </si>
  <si>
    <r>
      <rPr>
        <sz val="12"/>
        <rFont val="Calibri"/>
        <family val="2"/>
        <scheme val="minor"/>
      </rPr>
      <t xml:space="preserve">توريد وتركيب واختبار وتشغيل الواح شمسية بقدرة اجمالية لا تقل عن </t>
    </r>
    <r>
      <rPr>
        <b/>
        <i/>
        <u/>
        <sz val="12"/>
        <rFont val="Calibri (Body)"/>
      </rPr>
      <t>6,300</t>
    </r>
    <r>
      <rPr>
        <b/>
        <i/>
        <u/>
        <sz val="12"/>
        <rFont val="Calibri"/>
        <family val="2"/>
        <scheme val="minor"/>
      </rPr>
      <t xml:space="preserve"> وات</t>
    </r>
    <r>
      <rPr>
        <sz val="12"/>
        <rFont val="Calibri"/>
        <family val="2"/>
        <scheme val="minor"/>
      </rPr>
      <t xml:space="preserve"> و قدرة اللوح الواحد لا تقل عن </t>
    </r>
    <r>
      <rPr>
        <b/>
        <i/>
        <u/>
        <sz val="12"/>
        <rFont val="Calibri (Body)"/>
      </rPr>
      <t>700</t>
    </r>
    <r>
      <rPr>
        <sz val="12"/>
        <rFont val="Calibri"/>
        <family val="2"/>
        <scheme val="minor"/>
      </rPr>
      <t xml:space="preserve"> وات. </t>
    </r>
    <r>
      <rPr>
        <b/>
        <u/>
        <sz val="12"/>
        <rFont val="Calibri (Body)"/>
      </rPr>
      <t xml:space="preserve">حسب المواصفات الفنية والرسومات المرفقة.
</t>
    </r>
    <r>
      <rPr>
        <sz val="12"/>
        <rFont val="Calibri (Body)"/>
      </rPr>
      <t xml:space="preserve">▪ يجب ألا تقل قدرة اللوح الشمسي عن 700 واط عند ظروف الاختبار القياسية (STC).
▪ يجب أن يكون المُصنّع معتمدًا ضمن قائمة الشركات من الفئة الأولى (Tier-1).
▪ يجب أن يكون نوع اللوح الشمسي أحادي البلورة (Monocrystalline)، نوع n-type، ومزدوج الوجه بغطاء زجاجي مزدوج (Bifacial Dual Glass).
▪ كفاءة اللوح: يجب ألا تقل عن 22٪.
▪ صندوق التوصيل (Junction Box) في الألواح الشمسية يجب ألا يقل تصنيفه عن IP68، ويحتوي على 3 ديودات.
▪ الجهد الاسمي للوح: لا يقل عن 1500 فولت تيار مستمر (وفق IEC).
▪ الجهد الدائري المفتوح (VOC): معدل الانخفاض -0.25٪ لكل درجة مئوية أو أقل.
▪ درجة حرارة التشغيل الاسمية للخلايا (NOCT): لا تزيد عن 45 درجة مئوية.
▪ يجب أن يتوافق مع معايير IEC 61215 و IEC 61730، وأن يكون حاصلًا على شهادات TUV و UL أو ما يعادلها.
▪ يجب على المتقدمين تقديم شهادات اللوح الشمسي ونشرة البيانات التي تتضمن منحنيات القدرة والفولتية (P-V &amp; I-V Curves)، وجميع البيانات الكهربائية والميكانيكية، والأبعاد، ومساحة اللوح.
▪ ضمان الأداء: قدرة خرج اسمية بنسبة 90٪ لمدة 10 سنوات، و80٪ لمدة 25 سنة.
▪ يجب ألا يقل الضمان على المنتج عن 12 سنة.
▪ يجب أن تكون الشركة المصنعة ذات جودة عالية </t>
    </r>
  </si>
  <si>
    <r>
      <t xml:space="preserve">توريد وتركيب واختبار وتشغيل محول مضخة غاطسة  ( انفرتر) , بقدرة </t>
    </r>
    <r>
      <rPr>
        <b/>
        <u/>
        <sz val="12"/>
        <rFont val="Calibri (Body)"/>
      </rPr>
      <t>5.5 كيلووات</t>
    </r>
    <r>
      <rPr>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خرج ثلاثي الطور، نطاق الجهد: من 380 إلى 460 فولت.
▪ الكفاءة: لا تقل عن 90٪.
▪ تردد الخرج: من 0 إلى 600 هرتز.
▪ درجة الحماية : يجب ألا تقل عن IP20 أو ما يعادلها.
▪ أقصى جهد إدخال (Voc): لا يقل عن 900 فولت تيار مستمر.
▪ يدعم التشغيل الهجين مع مصدر طاقة خارجي.
▪ القدرة على العمل في أوضاع متعددة مثل: التشغيل الناعم (Soft Starter)، التحكم بالسرعة V/F، التحكم اليدوي/الآلي في السرعة، وإعادة التشغيل التلقائي بعد فترة السكون.
▪ الحمايات: زيادة/نقص الجهد، زيادة التيار، زيادة الحمل، فقدان الطور في المدخلات/المخرجات، ارتفاع حرارة العاكس، تيار القصر، انخفاض التردد، زيادة تيار المضخة، التشغيل الجاف.
▪ الضمان: لا يقل عن سنتين.
▪ يجب أن تكون الشركة المصنعة ذات جودة عالية </t>
    </r>
  </si>
  <si>
    <r>
      <t xml:space="preserve">توريد وتركيب واختبار وتشغيل صندوق تجميع المصفوفات الشمسية بعدد </t>
    </r>
    <r>
      <rPr>
        <b/>
        <u/>
        <sz val="12"/>
        <rFont val="Calibri (Body)"/>
      </rPr>
      <t>2</t>
    </r>
    <r>
      <rPr>
        <sz val="12"/>
        <rFont val="Calibri"/>
        <family val="2"/>
        <scheme val="minor"/>
      </rPr>
      <t xml:space="preserve"> مجموعة دخل ومخرج واحد. دائرة خرج التيار المستمر يجيب ان تكون من نوع </t>
    </r>
    <r>
      <rPr>
        <b/>
        <i/>
        <u/>
        <sz val="12"/>
        <rFont val="Calibri (Body)"/>
      </rPr>
      <t>MCCB, 20A, 1000VDC</t>
    </r>
    <r>
      <rPr>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مادة الصندوق: معدن مطلي بالبودرة مع باب قابل للإغلاق بمفتاح.
▪ درجة حماية الصندوق: لا تقل عن IP65 أو ما يعادلها.
▪ يجب أن يكون قاطع الدائرة من نوعية MCCB بقدرة 20 أمبير و1000 فولت.
▪ عدد 2 مدخلات للتيار المستمر ومخرج واحد.
▪ تصنيف فيوز التيار المستمر لكل سلسلة: 1100 فولت و20 أمبير.
▪ يحتوي على جهاز حماية من زيادة الجهد العالي (SPD) مدمج، بتصنيف 900 فولت تيار مستمر (ويجب ألا يتجاوز تصنيفه جهد الدائرة المفتوحة VOC الخاص بالعاكس).
▪ يحتوي على ديودات مانعة لارتداد التيار (Anti-backflow diodes).
▪ يجب توصيل جميع الأسلاك/الكوابل باستخدام خوص الكيبلات  (Lugs)، مع استخدام أنابيب الانكماش الحراري (Heat shrink tubing) وجلندات مناسبة.
▪ التوصيلات الداخلية يجب أن تتم باستخدام قضبان التوزيع (Busbars).
▪ الضمان: لا يقل عن سنتين.
▪ يجب أن تكون الشركة المصنعة ذات جودة عالية </t>
    </r>
  </si>
  <si>
    <r>
      <t xml:space="preserve">توريد وتركبب واختبار وتشغيل كيبلات التيار المتردد (HO7RN-F). البند يشمل جميع توصيلات و اكسسورات الكيبل. </t>
    </r>
    <r>
      <rPr>
        <b/>
        <u/>
        <sz val="12"/>
        <rFont val="Calibri (Body)"/>
      </rPr>
      <t xml:space="preserve">حسب المواصفات الفنية والرسومات المرفقة.
</t>
    </r>
    <r>
      <rPr>
        <sz val="12"/>
        <rFont val="Calibri (Body)"/>
      </rPr>
      <t xml:space="preserve">المقاس: </t>
    </r>
    <r>
      <rPr>
        <sz val="12"/>
        <rFont val="Calibri"/>
        <family val="2"/>
        <scheme val="minor"/>
      </rPr>
      <t xml:space="preserve"> (</t>
    </r>
    <r>
      <rPr>
        <b/>
        <i/>
        <u/>
        <sz val="12"/>
        <rFont val="Calibri (Body)"/>
      </rPr>
      <t xml:space="preserve">3C x 6 sqr.mm) </t>
    </r>
    <r>
      <rPr>
        <b/>
        <sz val="12"/>
        <rFont val="Calibri"/>
        <family val="2"/>
      </rPr>
      <t xml:space="preserve">
</t>
    </r>
    <r>
      <rPr>
        <sz val="12"/>
        <rFont val="Calibri"/>
        <family val="2"/>
      </rPr>
      <t xml:space="preserve">▪ تصنيف الجهد: 0.6/1 ك.ف. تيار متردد.
▪ الموصل: موصل نحاس ملبس بالتحليل الكهربائي، الفئة 5 وفقًا لمواصفة (EN 60228 &amp; IEC 60228 أو ما يعادلها) أو أعلى.
▪ العزل: عزل مطاطي حراري من النوع EI7 (وفقًا لمواصفة EN 50363-1 أو ما يعادلها) أو أعلى.
▪ الغلاف الخارجي: مطاط مرن حراري من النوع EM2 (وفقًا لمواصفة EN 50363-2-1 أو ما يعادلها) أو أعلى.
▪ أقصى درجة حرارة تشغيلية: 90 درجة مئوية.
▪ أقصى درجة حرارة للدائرة القصيرة: 250 درجة مئوية (5 ثواني).
▪ عدم انتشار اللهب وفقًا لمواصفة EN 60332-1 / IEC 60332-1.
▪ وفقا لمعايير: EN 50525-2-21 / IEC 60092-353 / IEC 60245 أو ما يعادلها أو أعلى.
▪ يجب وضع علامات على جميع الكابلات وفقًا للتصميم المعتمد بحيث يمكن تتبعها والتعرف عليها بسهولة.
▪ يجب حماية جميع الكيبلات من الأشعة فوق البنفسجية والتلف الفيزيائي.
▪ يجب تركيب جميع الكابلات فوق الأرض وتحت الأرض داخل أنابيب PVC مع ترك مساحة فراغ (داخل الانابيب) لا تقل عن 60٪ من مساحة الانابيب.
▪ يجب تركيب شريط تحذيري فوق جميع الكابلات المدفونة تحت الأرض.
▪ يجب أن تتم التوصيلات النهائية للكابلات عبر خوص أو أطراف مناسبة، يتم كبسها بشكل سليم مع استخدام جلندات (Glands) وأنابيب انكماش حراري (heat shrink tubing).
▪ يجب أن تكون الشركة المصنعة ذات جودة عالية </t>
    </r>
  </si>
  <si>
    <r>
      <rPr>
        <sz val="12"/>
        <rFont val="Calibri"/>
        <family val="2"/>
        <scheme val="minor"/>
      </rPr>
      <t xml:space="preserve">توريد وتركيب واختبار وتشغيل نظام التأربض بما في ذلك الكابلات وكليب الكبلات النحاسي وليجز الكابلات وجلندات الكيبلات وأسياخ التأربض وبازبارات التأريض وغرف التفتيش وجميع الملحقات المطلوبة. </t>
    </r>
    <r>
      <rPr>
        <b/>
        <u/>
        <sz val="12"/>
        <rFont val="Calibri (Body)"/>
      </rPr>
      <t>حسب المواصفات الفنية والرسومات المرفقة.</t>
    </r>
    <r>
      <rPr>
        <sz val="12"/>
        <rFont val="Calibri"/>
        <family val="2"/>
        <scheme val="minor"/>
      </rPr>
      <t xml:space="preserve">
▪ يجب أن تكون جميع المواد الموصلة مصنوعة من النحاس النقي.
▪ يجب أن تكون جميع المواد، والملحقات، وغيرها المستخدمة في نظام التأريض مطابقة للمواصفة BS 7430.
▪ يجب أن يتم تنفيذ نظام التأريض وفقًا للوائح التوصيلات الكهربائية IEE – المواصفة BS 7671.
▪ يجب أن يكون مقطع الكيبلات طبقًا للجدول 54.7 من المواصفة IEE – BS 7671 – IEC 60365-5-54.
▪ يجب أن يكون هناك نظام تأريض منفصل لكل من نظام التيار المستمر (DC) والتيار المتردد (AC)، مع وجود حُفر تأريض منفصلة لكل منهما.
▪ يجب فحص مقاومة الأرض بحضور المهندس المشرف باستخدام جهاز فحص الأرت، ويجب ألا تزيد المقاومة عن 5 أوم (لنظام DC أو AC). ، وأن لا تزيد عن 3 أوم لنظام الحماية عن الصواعق.
▪ يجب أن يكون هناك منظومة تأريض متكاملة مع حفرة خاصة لنظام الحماية من الصواعق.
▪ المقاول مسؤول عن إيجاد طرق وتقنيات لخفض مقاومة الأرض في حال تجاوزها 5 أوم او 3 أوم، ويجب مناقشتها مع المهندس المشرف.
▪ يجب تحديد عدد حفر التأريض بناءً على القيمة المطلوبة للمقاومة، ويجب تضمين أي تكاليف متوقعة ضمن هذا البند.
▪ يجب تركيب بازبار لتجميع التأريض (Busbars)، واحد لنظام DC وآخر لنظام AC.
▪ يجب أن تحتوي حفرة التأريض على غرفة تفتيش بغطاء من ال  (cast iron) قابل للإزالة، بأبعاد 40 سم × 40 سم.
▪ يجب أن تحتوي كل حفرة تأريض على حزمتين من الفحم (2 × 25 كجم)، وحزمة واحدة من الملح (25 كجم)، و12.5 كجم من البنتونيت.
▪ يجب تأريض كل هيكل للألواح الشمسية بشكل سليم.
▪ يجب تأريض جميع المكونات المعدنية للنظام تأريضًا تامًا.
▪ يجب أن تكون الشركة المصنعة ذات جودة عالية </t>
    </r>
  </si>
  <si>
    <r>
      <t xml:space="preserve">توريد وتركيب واختبار وتشغيل انابيب </t>
    </r>
    <r>
      <rPr>
        <b/>
        <u/>
        <sz val="12"/>
        <rFont val="Calibri (Body)"/>
      </rPr>
      <t>بولي ايثلين  3 هنش، ضغط 17 بار</t>
    </r>
    <r>
      <rPr>
        <sz val="12"/>
        <rFont val="Calibri (Body)"/>
      </rPr>
      <t xml:space="preserve"> من المضخة الى الخزان مع كل مايلزم للتركيب والتوصيلات العلوية والسفلية</t>
    </r>
    <r>
      <rPr>
        <sz val="12"/>
        <rFont val="Calibri"/>
        <family val="2"/>
        <scheme val="minor"/>
      </rPr>
      <t xml:space="preserve">. العمل يشمل تثبيت الأنابيب والمساند والقيام بأعمال الحفر والردم والتثبيت للتواصيل وجميع الأعمال والأكسسورات المطلوبة. </t>
    </r>
    <r>
      <rPr>
        <b/>
        <u/>
        <sz val="12"/>
        <rFont val="Calibri (Body)"/>
      </rPr>
      <t xml:space="preserve">حسب المواصفات الفنية والرسومات المرفقة.
</t>
    </r>
    <r>
      <rPr>
        <sz val="12"/>
        <rFont val="Calibri (Body)"/>
      </rPr>
      <t xml:space="preserve">▪ المادة: (UPVC).
▪ نوع التوصيل: (Square Thread).
▪ الارتفاع الكلي الآمن للمضخة (م): لا يقل عن 150 متر.
▪ السماكة / الجدول: ستاندرد أو درجة أعلى.
▪ الضغط الهيدروليكي الآمن المسموح به (بار): 15.
▪ طول الماسورة الواحدة: 3 أمتار.
▪ يجب أن تتضمن جميع الوصلات والملحقات المطلوبة.
▪ يجب أن تكون الشركة المصنعة ذات جودة عالية </t>
    </r>
  </si>
  <si>
    <r>
      <t xml:space="preserve">توريد وتركيب واختبار وتشغيل محبس بوابه بمافي ذلك جميع الاكسسورات والأعمال المطلوبة . </t>
    </r>
    <r>
      <rPr>
        <b/>
        <u/>
        <sz val="12"/>
        <rFont val="Calibri"/>
        <family val="2"/>
      </rPr>
      <t xml:space="preserve">حسب المواصفات الفنية والرسومات المرفقة. 
</t>
    </r>
    <r>
      <rPr>
        <sz val="12"/>
        <rFont val="Calibri"/>
        <family val="2"/>
      </rPr>
      <t xml:space="preserve">▪ القطر الاسمي : 3 إنش (مناسب لخط ضخ بقطر 3 إنش).
▪ الضغط الاسمي  (PN): 10 بار.
▪ نوع التوصيل: ملولب (Threaded).
▪ مادة الجسم: UPVC.
▪ المشغل: عجلة يدوية.
▪ الساق (Stem): من الستانلس ستيل AISI 304 أو UPVC (يفضل الساق غير الصاعد Non-Rising Stem).
▪ الحشوات: EPDM.
▪ درجة حرارة التشغيل: لا تقل عن 50 درجة مئوية.
▪ التركيب: فوق سطح الأرض للاستخدام الخارجي، مقاوم للأشعة فوق البنفسجية والظروف الجوية.
▪ المواصفات القياسية: ISO 1452 أو ما يعادلها.
▪ مزودة بجميع الملحقات المطلوبة.
▪ يجب أن تكون الشركة المصنعة ذات جودة عالية </t>
    </r>
  </si>
  <si>
    <r>
      <t xml:space="preserve">توريد وتركيب واختبار وتشغيل صمام عدم رجوع بمافي ذلك جميع الاكسسورات والأعمال المطلوبة . </t>
    </r>
    <r>
      <rPr>
        <b/>
        <u/>
        <sz val="12"/>
        <rFont val="Calibri"/>
        <family val="2"/>
      </rPr>
      <t xml:space="preserve">حسب المواصفات الفنية والرسومات المرفقة. 
</t>
    </r>
    <r>
      <rPr>
        <sz val="12"/>
        <rFont val="Calibri"/>
        <family val="2"/>
      </rPr>
      <t xml:space="preserve">• القطر الإسمـي (DN): 3 إنش (مناسب لخط ضخ بقطر 3 إنش).
• الضغط الإسمي (PN): 10 بار.
• نوع التوصيل: ملولب (Threaded).
• نوع الصمام:  (Swing Type).
• مادة الجسم:  (uPVC).
• مادة الحشيات: EPDM.
• درجة حرارة التشغيل: لا تقل عن 50 درجة مئوية.
• التركيب: فوق الأرض، للاستخدام الخارجي؛ مقاوم للأشعة فوق البنفسجية والظروف الجوية.
• المواصفات القياسية: ISO 1452 أو ما يعادلها.
• الملحقات: يشمل جميع المحولات والملحقات اللازمة.
▪ يجب أن تكون الشركة المصنعة ذات جودة عالية </t>
    </r>
  </si>
  <si>
    <r>
      <rPr>
        <sz val="12"/>
        <rFont val="Calibri"/>
        <family val="2"/>
        <scheme val="minor"/>
      </rPr>
      <t xml:space="preserve">توريد وتركيب واختبار وتشغيل نظام حماية من الصواعق بما في ذلك صاري مانع الصواعق وقاعدته و مأصورة حديدية مجلفنة ومكعب صبية خرسانية وحفرة تأريض متكاملة وكيبل التأريض وملحقاته وجميع الملحقات المطلوبة. </t>
    </r>
    <r>
      <rPr>
        <b/>
        <u/>
        <sz val="12"/>
        <rFont val="Calibri (Body)"/>
      </rPr>
      <t>حسب المواصفات الفنية والرسومات المرفقة.</t>
    </r>
    <r>
      <rPr>
        <sz val="12"/>
        <rFont val="Calibri"/>
        <family val="2"/>
        <scheme val="minor"/>
      </rPr>
      <t xml:space="preserve">
▪ يجب أن يتوافق نظام الحماية من الصواعق مع مواصفة ال BS EN 62561 أو ما يعادلها.
▪ يجب أن يشمل نظام الحماية من الصواعق: صاري مانع الصواعق وقاعدته و مأصورة حديدية مجلفنة ومكعب صبية خرسانية وحفرة تأريض متكاملة وكيبل التأريض.
▪ يجب أن يحتوي صاري مانع الصواعق على ثلاث رؤوس نحاسية.
▪ يجب أن يكون طول الماصورة الحديد المجلفنة 6 أمتار، بضغط متوسط، وبمقاسين 2 و3 بوصة (يرجى الرجوع إلى المخططات).
▪ يجب أن تكون الشركة المصنعة ذات جودة عالية </t>
    </r>
  </si>
  <si>
    <r>
      <rPr>
        <sz val="12"/>
        <rFont val="Calibri"/>
        <family val="2"/>
        <scheme val="minor"/>
      </rPr>
      <t xml:space="preserve">توريد وتركيب واختبار وتشغيل الواح شمسية بقدرة اجمالية لا تقل عن </t>
    </r>
    <r>
      <rPr>
        <b/>
        <i/>
        <u/>
        <sz val="12"/>
        <rFont val="Calibri (Body)"/>
      </rPr>
      <t>10,500</t>
    </r>
    <r>
      <rPr>
        <b/>
        <i/>
        <u/>
        <sz val="12"/>
        <rFont val="Calibri"/>
        <family val="2"/>
        <scheme val="minor"/>
      </rPr>
      <t xml:space="preserve"> وات</t>
    </r>
    <r>
      <rPr>
        <sz val="12"/>
        <rFont val="Calibri"/>
        <family val="2"/>
        <scheme val="minor"/>
      </rPr>
      <t xml:space="preserve"> و قدرة اللوح الواحد لا تقل عن </t>
    </r>
    <r>
      <rPr>
        <b/>
        <i/>
        <u/>
        <sz val="12"/>
        <rFont val="Calibri (Body)"/>
      </rPr>
      <t>700</t>
    </r>
    <r>
      <rPr>
        <sz val="12"/>
        <rFont val="Calibri"/>
        <family val="2"/>
        <scheme val="minor"/>
      </rPr>
      <t xml:space="preserve"> وات. </t>
    </r>
    <r>
      <rPr>
        <b/>
        <u/>
        <sz val="12"/>
        <rFont val="Calibri (Body)"/>
      </rPr>
      <t>حسب المواصفات الفنية والرسومات المرفقة.</t>
    </r>
    <r>
      <rPr>
        <b/>
        <sz val="12"/>
        <rFont val="Calibri"/>
        <family val="2"/>
        <scheme val="minor"/>
      </rPr>
      <t xml:space="preserve">
</t>
    </r>
    <r>
      <rPr>
        <sz val="12"/>
        <rFont val="Calibri"/>
        <family val="2"/>
        <scheme val="minor"/>
      </rPr>
      <t xml:space="preserve">▪ يجب ألا تقل قدرة اللوح الشمسي عن 700 واط عند ظروف الاختبار القياسية (STC).
▪ يجب أن يكون المُصنّع معتمدًا ضمن قائمة الشركات من الفئة الأولى (Tier-1).
▪ يجب أن يكون نوع اللوح الشمسي أحادي البلورة (Monocrystalline)، نوع n-type، ومزدوج الوجه بغطاء زجاجي مزدوج (Bifacial Dual Glass).
▪ كفاءة اللوح: يجب ألا تقل عن 22٪.
▪ صندوق التوصيل (Junction Box) في الألواح الشمسية يجب ألا يقل تصنيفه عن IP68، ويحتوي على 3 ديودات.
▪ الجهد الاسمي للوح: لا يقل عن 1500 فولت تيار مستمر (وفق IEC).
▪ الجهد الدائري المفتوح (VOC): معدل الانخفاض -0.25٪ لكل درجة مئوية أو أقل.
▪ درجة حرارة التشغيل الاسمية للخلايا (NOCT): لا تزيد عن 45 درجة مئوية.
▪ يجب أن يتوافق مع معايير IEC 61215 و IEC 61730، وأن يكون حاصلًا على شهادات TUV و UL أو ما يعادلها.
▪ يجب على المتقدمين تقديم شهادات اللوح الشمسي ونشرة البيانات التي تتضمن منحنيات القدرة والفولتية (P-V &amp; I-V Curves)، وجميع البيانات الكهربائية والميكانيكية، والأبعاد، ومساحة اللوح.
▪ ضمان الأداء: قدرة خرج اسمية بنسبة 90٪ لمدة 10 سنوات، و80٪ لمدة 25 سنة.
▪ يجب ألا يقل الضمان على المنتج عن 12 سنة.
▪ يجب أن تكون الشركة المصنعة ذات جودة عالية </t>
    </r>
  </si>
  <si>
    <r>
      <t xml:space="preserve">توريد وتركيب واختبار وتشغيل محول مضخة غاطسة  ( انفرتر) , بقدرة </t>
    </r>
    <r>
      <rPr>
        <b/>
        <u/>
        <sz val="12"/>
        <rFont val="Calibri (Body)"/>
      </rPr>
      <t>11 كيلووات</t>
    </r>
    <r>
      <rPr>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خرج ثلاثي الطور، نطاق الجهد: من 380 إلى 460 فولت.
▪ الكفاءة: لا تقل عن 90٪.
▪ تردد الخرج: من 0 إلى 600 هرتز.
▪ درجة الحماية : يجب ألا تقل عن IP20 أو ما يعادلها.
▪ أقصى جهد إدخال (Voc): لا يقل عن 900 فولت تيار مستمر.
▪ يدعم التشغيل الهجين مع مصدر طاقة خارجي.
▪ القدرة على العمل في أوضاع متعددة مثل: التشغيل الناعم (Soft Starter)، التحكم بالسرعة V/F، التحكم اليدوي/الآلي في السرعة، وإعادة التشغيل التلقائي بعد فترة السكون.
▪ الحمايات: زيادة/نقص الجهد، زيادة التيار، زيادة الحمل، فقدان الطور في المدخلات/المخرجات، ارتفاع حرارة العاكس، تيار القصر، انخفاض التردد، زيادة تيار المضخة، التشغيل الجاف.
▪ الضمان: لا يقل عن سنتين.
▪ يجب أن تكون الشركة المصنعة ذات جودة عالية </t>
    </r>
  </si>
  <si>
    <r>
      <t xml:space="preserve">توريد وتركيب واختبار وتشغيل صندوق تجميع المصفوفات الشمسية بعدد </t>
    </r>
    <r>
      <rPr>
        <b/>
        <u/>
        <sz val="12"/>
        <rFont val="Calibri (Body)"/>
      </rPr>
      <t>2</t>
    </r>
    <r>
      <rPr>
        <sz val="12"/>
        <rFont val="Calibri"/>
        <family val="2"/>
        <scheme val="minor"/>
      </rPr>
      <t xml:space="preserve"> مجموعة دخل ومخرج واحد. دائرة خرج التيار المستمر يجيب ان تكون من نوع </t>
    </r>
    <r>
      <rPr>
        <b/>
        <i/>
        <u/>
        <sz val="12"/>
        <rFont val="Calibri (Body)"/>
      </rPr>
      <t>MCCB, 40A, 1000VDC</t>
    </r>
    <r>
      <rPr>
        <sz val="12"/>
        <rFont val="Calibri"/>
        <family val="2"/>
        <scheme val="minor"/>
      </rPr>
      <t xml:space="preserve">. </t>
    </r>
    <r>
      <rPr>
        <b/>
        <u/>
        <sz val="12"/>
        <rFont val="Calibri (Body)"/>
      </rPr>
      <t>حسب المواصفات الفنية والرسومات المرفقة.</t>
    </r>
    <r>
      <rPr>
        <sz val="12"/>
        <rFont val="Calibri"/>
        <family val="2"/>
        <scheme val="minor"/>
      </rPr>
      <t xml:space="preserve">
▪ مادة الصندوق: معدن مطلي بالبودرة مع باب قابل للإغلاق بمفتاح.
▪ درجة حماية الصندوق: لا تقل عن IP65 أو ما يعادلها.
▪ يجب أن يكون قاطع الدائرة من نوعية MCCB بقدرة 40 أمبير و1000 فولت.
▪ عدد 2 مدخلات للتيار المستمر ومخرج واحد.
▪ تصنيف فيوز التيار المستمر لكل سلسلة: 1100 فولت و20 أمبير.
▪ يحتوي على جهاز حماية من زيادة الجهد العالي (SPD) مدمج، بتصنيف 900 فولت تيار مستمر (ويجب ألا يتجاوز تصنيفه جهد الدائرة المفتوحة VOC الخاص بالعاكس).
▪ يحتوي على ديودات مانعة لارتداد التيار (Anti-backflow diodes).
▪ يجب توصيل جميع الأسلاك/الكوابل باستخدام خوص الكيبلات  (Lugs)، مع استخدام أنابيب الانكماش الحراري (Heat shrink tubing) وجلندات مناسبة.
▪ التوصيلات الداخلية يجب أن تتم باستخدام قضبان التوزيع (Busbars).
▪ الضمان: لا يقل عن سنتين.
▪ يجب أن تكون الشركة المصنعة ذات جودة عالية </t>
    </r>
  </si>
  <si>
    <r>
      <t xml:space="preserve">توريد وتركبب واختبار وتشغيل كابلات التيار المستمر. الكابلات يجيب أن تكون داخل مواسير و داخل الكيبل تري و داخل خندق الكيبلات. السعر يشمل الحفر والردم وجميع الأعمال المطلوبة. </t>
    </r>
    <r>
      <rPr>
        <b/>
        <u/>
        <sz val="12"/>
        <rFont val="Calibri (Body)"/>
      </rPr>
      <t>حسب المواصفات الفنية والرسومات المرفقة.</t>
    </r>
    <r>
      <rPr>
        <sz val="12"/>
        <rFont val="Calibri"/>
        <family val="2"/>
        <scheme val="minor"/>
      </rPr>
      <t xml:space="preserve">
▪ معتمد من TUV ووفقًا لمواصفة ال IEC 62930.
▪ يجب أن يكون الجهد الاسمي لا يقل عن 1500 فولت ، والأقصى 1800 فولت.
▪ يجب أن يكون الكابل غير قابل لانتشار اللهب والحريق، ومقاومًا للمواد الكيميائية والزيوت، ومقاومًا للأشعة فوق البنفسجية والأوزون.
▪ درجة حرارة التشغيل القصوى: 120 درجة مئوية.
▪ الموصل: نحاس مرن مَطلي بالقصدير، الفئة 5 (K) وفقًا لـ IEC/EN 60228.
▪ العزل: مادة مطاطية متشابكة وخالية من الهالوجين ومنخفضة الدخان.
▪ الغلاف الخارجي: مادة مطاطية متشابكة وخالية من الهالوجين ومنخفضة الدخان. يجب أن يكون لون الغلاف أسود وأحمر.
▪ يجب تمييز جميع الكوابل بطريقة واضحة حسب التصميم المعتمد لسهولة التتبع والتعريف.
▪ يجب حماية جميع الكيبلات الخارجية من الأشعة فوق البنفسجية والتلف الميكانيكي.
▪ يجب تركيب جميع الكوابل فوق الأرض وتحت الأرض داخل أنابيب PVC مع ترك مساحة فراغ (داخل الانابيب) لا تقل عن 60٪ من مساحة الانابيب.
▪ يجب أن تحتوي جميع الكوابل المدفونة على شريط تحذيري مدفون فوقها.
▪ يجب أن تتم التوصيلات النهائية للكوابل من خلال خوص أو أطراف مناسبة، يتم كبسها بشكل سليم مع استخدام جلندات (Glands) وأنابيب انكماش حراري (heat shrink tubing).
▪ يجب أن تكون الشركة المصنعة ذات جودة عالية </t>
    </r>
  </si>
  <si>
    <r>
      <t xml:space="preserve">توريد وتركبب واختبار وتشغيل كيبلات التيار المتردد (HO7RN-F). البند يشمل جميع توصيلات و اكسسورات الكيبل. </t>
    </r>
    <r>
      <rPr>
        <b/>
        <u/>
        <sz val="12"/>
        <rFont val="Calibri (Body)"/>
      </rPr>
      <t xml:space="preserve">حسب المواصفات الفنية والرسومات المرفقة.
</t>
    </r>
    <r>
      <rPr>
        <sz val="12"/>
        <rFont val="Calibri (Body)"/>
      </rPr>
      <t xml:space="preserve">المقاس: </t>
    </r>
    <r>
      <rPr>
        <sz val="12"/>
        <rFont val="Calibri"/>
        <family val="2"/>
        <scheme val="minor"/>
      </rPr>
      <t xml:space="preserve"> (</t>
    </r>
    <r>
      <rPr>
        <b/>
        <i/>
        <u/>
        <sz val="12"/>
        <rFont val="Calibri (Body)"/>
      </rPr>
      <t xml:space="preserve">3C x 10 sqr.mm) 
</t>
    </r>
    <r>
      <rPr>
        <sz val="12"/>
        <rFont val="Calibri (Body)"/>
      </rPr>
      <t xml:space="preserve">▪ تصنيف الجهد: 0.6/1 ك.ف. تيار متردد.
▪ الموصل: موصل نحاس ملبس بالتحليل الكهربائي، الفئة 5 وفقًا لمواصفة (EN 60228 &amp; IEC 60228 أو ما يعادلها) أو أعلى.
▪ العزل: عزل مطاطي حراري من النوع EI7 (وفقًا لمواصفة EN 50363-1 أو ما يعادلها) أو أعلى.
▪ الغلاف الخارجي: مطاط مرن حراري من النوع EM2 (وفقًا لمواصفة EN 50363-2-1 أو ما يعادلها) أو أعلى.
▪ أقصى درجة حرارة تشغيلية: 90 درجة مئوية.
▪ أقصى درجة حرارة للدائرة القصيرة: 250 درجة مئوية (5 ثواني).
▪ عدم انتشار اللهب وفقًا لمواصفة EN 60332-1 / IEC 60332-1.
▪ وفقا لمعايير: EN 50525-2-21 / IEC 60092-353 / IEC 60245 أو ما يعادلها أو أعلى.
▪ يجب وضع علامات على جميع الكابلات وفقًا للتصميم المعتمد بحيث يمكن تتبعها والتعرف عليها بسهولة.
▪ يجب حماية جميع الكيبلات من الأشعة فوق البنفسجية والتلف الفيزيائي.
▪ يجب تركيب جميع الكابلات فوق الأرض وتحت الأرض داخل أنابيب PVC مع ترك مساحة فراغ (داخل الانابيب) لا تقل عن 60٪ من مساحة الانابيب.
▪ يجب تركيب شريط تحذيري فوق جميع الكابلات المدفونة تحت الأرض.
▪ يجب أن تتم التوصيلات النهائية للكابلات عبر خوص أو أطراف مناسبة، يتم كبسها بشكل سليم مع استخدام جلندات (Glands) وأنابيب انكماش حراري (heat shrink tubing).
▪ يجب أن تكون الشركة المصنعة ذات جودة عالية </t>
    </r>
  </si>
  <si>
    <r>
      <t xml:space="preserve">توريد وتركيب واختبار وتشغيل نظام التأربض بما في ذلك الكابلات وكليب الكبلات النحاسي وليجز الكابلات وجلندات الكيبلات وأسياخ التأربض وبازبارات التأريض وغرف التفتيش وجميع الملحقات المطلوبة. </t>
    </r>
    <r>
      <rPr>
        <b/>
        <u/>
        <sz val="12"/>
        <rFont val="Calibri (Body)"/>
      </rPr>
      <t>حسب المواصفات الفنية والرسومات المرفقة.</t>
    </r>
    <r>
      <rPr>
        <sz val="12"/>
        <rFont val="Calibri"/>
        <family val="2"/>
        <scheme val="minor"/>
      </rPr>
      <t xml:space="preserve">
▪ يجب أن تكون جميع المواد الموصلة مصنوعة من النحاس النقي.
▪ يجب أن تكون جميع المواد، والملحقات، وغيرها المستخدمة في نظام التأريض مطابقة للمواصفة BS 7430.
▪ يجب أن يتم تنفيذ نظام التأريض وفقًا للوائح التوصيلات الكهربائية IEE – المواصفة BS 7671.
▪ يجب أن يكون مقطع الكيبلات طبقًا للجدول 54.7 من المواصفة IEE – BS 7671 – IEC 60365-5-54.
▪ يجب أن يكون هناك نظام تأريض منفصل لكل من نظام التيار المستمر (DC) والتيار المتردد (AC)، مع وجود حُفر تأريض منفصلة لكل منهما.
▪ يجب فحص مقاومة الأرض بحضور المهندس المشرف باستخدام جهاز فحص الأرت، ويجب ألا تزيد المقاومة عن 5 أوم (لنظام DC أو AC).
▪ المقاول مسؤول عن إيجاد طرق وتقنيات لخفض مقاومة الأرض في حال تجاوزها 5 أوم، ويجب مناقشتها مع المهندس المشرف.
▪ يجب تحديد عدد حفر التأريض بناءً على القيمة المطلوبة للمقاومة، ويجب تضمين أي تكاليف متوقعة ضمن هذا البند.
▪ يجب تركيب بازبار لتجميع التأريض (Busbars)، واحد لنظام DC وآخر لنظام AC.
▪ يجب أن تحتوي حفرة التأريض على غرفة تفتيش بغطاء من (cast iron) قابل للإزالة، بأبعاد 40 سم × 40 سم.
▪ يجب أن تحتوي كل حفرة تأريض على حزمتين من الفحم (2 × 25 كجم)، وحزمة واحدة من الملح (25 كجم)، و12.5 كجم من البنتونيت.
▪ يجب تأريض كل هيكل للألواح الشمسية بشكل سليم.
▪ يجب تأريض جميع المكونات المعدنية للنظام تأريضًا تامًا.
▪ يجب أن تكون الشركة المصنعة ذات جودة عالية </t>
    </r>
  </si>
  <si>
    <r>
      <t xml:space="preserve">توريد وتركيب واختبار وتشغيل انابيب </t>
    </r>
    <r>
      <rPr>
        <b/>
        <u/>
        <sz val="12"/>
        <rFont val="Calibri (Body)"/>
      </rPr>
      <t>بولي ايثلين  4 هنش، ضغط 15 بار</t>
    </r>
    <r>
      <rPr>
        <sz val="12"/>
        <rFont val="Calibri (Body)"/>
      </rPr>
      <t xml:space="preserve"> من المضخة الى الخزان مع كل مايلزم للتركيب والتوصيلات العلوية والسفلية</t>
    </r>
    <r>
      <rPr>
        <sz val="12"/>
        <rFont val="Calibri"/>
        <family val="2"/>
        <scheme val="minor"/>
      </rPr>
      <t xml:space="preserve">. العمل يشمل تثبيت الأنابيب والمساند والقيام بأعمال الحفر والردم والتثبيت للتواصيل وجميع الأعمال والأكسسورات المطلوبة. </t>
    </r>
    <r>
      <rPr>
        <b/>
        <u/>
        <sz val="12"/>
        <rFont val="Calibri (Body)"/>
      </rPr>
      <t xml:space="preserve">حسب المواصفات الفنية والرسومات المرفقة.
</t>
    </r>
    <r>
      <rPr>
        <sz val="12"/>
        <rFont val="Calibri (Body)"/>
      </rPr>
      <t xml:space="preserve">▪ المادة: (UPVC).
▪ نوع التوصيل: (Square Thread).
▪ الارتفاع الكلي الآمن للمضخة (م): لا يقل عن 150 متر.
▪ السماكة / الجدول: ستاندرد أو درجة أعلى.
▪ الضغط الهيدروليكي الآمن المسموح به (بار): 15.
▪ طول الماسورة الواحدة: 3 أمتار.
▪ يجب أن تتضمن جميع الوصلات والملحقات المطلوبة.
▪ يجب أن تكون الشركة المصنعة ذات جودة عالية </t>
    </r>
  </si>
  <si>
    <r>
      <t xml:space="preserve">Supply, install, test, and commissioning of of a solar pump inverter, with a capacity of </t>
    </r>
    <r>
      <rPr>
        <b/>
        <i/>
        <u/>
        <sz val="12"/>
        <rFont val="Calibri (Body)"/>
      </rPr>
      <t>11 kW</t>
    </r>
    <r>
      <rPr>
        <sz val="12"/>
        <rFont val="Calibri"/>
        <family val="2"/>
        <scheme val="minor"/>
      </rPr>
      <t xml:space="preserve">. </t>
    </r>
    <r>
      <rPr>
        <b/>
        <i/>
        <u/>
        <sz val="12"/>
        <rFont val="Calibri (Body)"/>
      </rPr>
      <t>As per the attached technical specifications and drawings.</t>
    </r>
    <r>
      <rPr>
        <sz val="12"/>
        <rFont val="Calibri"/>
        <family val="2"/>
        <scheme val="minor"/>
      </rPr>
      <t xml:space="preserve">
▪ Three phase output, voltage range 380-460 V.
▪ Efficiency: Not less than 90%.
▪ Output Frequency: 0-600Hz.
▪ Enclosure class should not be (less than IP20 or equivalent) or higher.
▪ Maximum input voltage (Voc): not less than 900 VDC.
▪ Allow hybrid operation with external power source.
▪ Ability to work in different modes like Soft Starter, V/F Speed Control, Auto/ Manual Speed Control and Auto wake up after hibernation time.
▪ Protection: Over/Under-Voltage, Over-Current, Over-Load, Input/Output Phase Loss, Drive overheat, Short-Circuit, Low frequency, Pump Overcurrent, Dry run, Min. power, overflow, sleep protection.
▪ Product warranty shall be at least 2 years.
▪ The brand shall be high quality </t>
    </r>
  </si>
  <si>
    <r>
      <t xml:space="preserve">Supply, install, test, and commissioning of DC Combiner Box with </t>
    </r>
    <r>
      <rPr>
        <b/>
        <i/>
        <u/>
        <sz val="12"/>
        <rFont val="Calibri (Body)"/>
      </rPr>
      <t>2</t>
    </r>
    <r>
      <rPr>
        <sz val="12"/>
        <rFont val="Calibri"/>
        <family val="2"/>
        <scheme val="minor"/>
      </rPr>
      <t xml:space="preserve"> DC inputs &amp; </t>
    </r>
    <r>
      <rPr>
        <b/>
        <i/>
        <u/>
        <sz val="12"/>
        <rFont val="Calibri (Body)"/>
      </rPr>
      <t>1</t>
    </r>
    <r>
      <rPr>
        <sz val="12"/>
        <rFont val="Calibri"/>
        <family val="2"/>
        <scheme val="minor"/>
      </rPr>
      <t xml:space="preserve"> output. Including </t>
    </r>
    <r>
      <rPr>
        <b/>
        <i/>
        <u/>
        <sz val="12"/>
        <rFont val="Calibri (Body)"/>
      </rPr>
      <t>MCCB</t>
    </r>
    <r>
      <rPr>
        <sz val="12"/>
        <rFont val="Calibri"/>
        <family val="2"/>
        <scheme val="minor"/>
      </rPr>
      <t xml:space="preserve"> circuit breaker </t>
    </r>
    <r>
      <rPr>
        <b/>
        <i/>
        <u/>
        <sz val="12"/>
        <rFont val="Calibri (Body)"/>
      </rPr>
      <t>40A, 1000VDC.</t>
    </r>
    <r>
      <rPr>
        <sz val="12"/>
        <rFont val="Calibri (Body)"/>
      </rPr>
      <t xml:space="preserve"> </t>
    </r>
    <r>
      <rPr>
        <b/>
        <i/>
        <u/>
        <sz val="12"/>
        <rFont val="Calibri (Body)"/>
      </rPr>
      <t>As per the attached technical specifications and drawings.</t>
    </r>
    <r>
      <rPr>
        <sz val="12"/>
        <rFont val="Calibri"/>
        <family val="2"/>
        <scheme val="minor"/>
      </rPr>
      <t xml:space="preserve">
▪ Enclosure materials: Powder coated metal with lockable door.
▪ Enclosure protection: not less than (IP65 or equivalent) or higher.
▪ MCCB circuit breaker rating shall be 40A and 1000VDC.
▪ 2 DC inputs &amp; 1 output.
▪ DC fuse rating for each string: 1100VDC &amp; 20 A.
▪ Built in surge protection device with rating of 900VDC (rating shall never exceed the VOC of the Inverter).
▪ Anti-backflow diodes.
▪ All wires/cables must be terminated through cable lugs with using heat shrink tubing &amp; suitable glands.
▪ Internal connection should be through busbars.
▪ Product warranty shall be at least 2 years.
▪ The brand shall be high quality </t>
    </r>
  </si>
  <si>
    <t xml:space="preserve">Supply, install, test and commissioning of Earthing System including conductors, cable clamps, cable lugs, cable glands, rods, busbars, earth pits and all required acccessorries. As per the attached technical specifications and drawings.
▪ All the conductive materials should be made of pure copper.
▪ All the materials, fittings, accessories, etc., which are used for doing earthing, shall conform to BS 7430.
▪ Earthing installation in accordance with the IEE Wiring regulations BS 7671.
▪ The size of conductor shall be according to table 54.7 of IEE – BS 7671 – IEC 60365-5-54.
▪ DC &amp; AC earthing systems must have separate earthing systems and pits.
▪ Earth resistance should be tested in presence of the supervisor engineer by calibrated earth tester and the earth resistance should not be more than 5 Ohm (for DC or AC systems).
▪ The contractor is responsible to find methods and discuss them with the supervisor engineer to decrease the earth resistance in case it is above 5. 
▪ The number of the earthing pit(s) should be defined by fulfilling the required value of the resistance, any expected cost should be covered under this item.
▪ Two earthing busbars shall be installed, one for the DC system &amp; for the AC system.
▪ Earthing pit shall have inspection chamber with removable cast iron cover 40cm X 40cm.
▪ Each earthing pit shall have 2 charcoal packages (2 X 25kg), one salt package (25kg) and with 12.5kg bentonite.
▪ Each array structure of the PV modules should be grounded properly.
▪ All metal casing/shielding of the system and its components should be thoroughly grounded.
▪ The brand shall be high quality </t>
  </si>
  <si>
    <t>توريد وتركيب محبس بوابة نحاس قطر 4 بوصة
يشمل العمل توريد وتركيب محبس بوابة (Gate Valve) من النحاس بقطر 4 بوصة (4")، عالي الجودة ، ويشمل ذلك جميع قطع التوصيل اللازمة من فلنجات، جوانات، مسامير تثبيت، وخردوات، مع التركيب الكامل في الموقع ( حجر - الكام )حسب الأصول الفنية وتعليمات مهندس المشروع، وضمان التشغيل السليم بعد التركيب.</t>
  </si>
  <si>
    <t>عدد</t>
  </si>
  <si>
    <t>توريد وتركيب أنبوب حديد مجلفن قطر 4 بوصة بطول 0.6 م
يشمل العمل توريد وتركيب أنبوب من الحديد المجلفن بقطر 4 بوصة (4") وطول 0.6 متر، مع جميع ملحقاته، بما في ذلك تسنين طرف الأنبوب من جهه، وتوريد وتركيب جميع الخردوات اللازمة من فلنشات، ربلات ، راس بيب بوثلين، وما يلزم لربطه بمحـبس البوابة وأنبوب البولي إيثيلين (PE) قطر 4 بوصة، حسب الأصول الفنية، وتعليمات مهندس المشروع وضمان التشغيل السليم بعد التركيب.</t>
  </si>
  <si>
    <t>Supply and Installation of a 4-inch Galvanized Iron Pipe with a Length of 0.6 m
The work includes the supply and installation of a 4-inch (4") galvanized iron pipe with a length of 0.6 meters, along with all its accessories. This includes threading one end of the pipe, supplying and installing all necessary fittings such as flanges, rubber gaskets, polyethylene pipe head (PE), and all required materials to connect it to the gate valve and the 4-inch polyethylene (PE) pipe, according to technical standards, project engineer instructions, and ensuring proper operation after installation.</t>
  </si>
  <si>
    <t>Supply and Installation of a 4-inch Brass Gate Valve
The work includes the supply and installation of a high-quality 4-inch (4") brass gate valve, along with all necessary connection parts such as flanges, gaskets, fixing bolts, and fittings. The installation will be fully completed on-site (Hajr - Al-Kam) according to technical standards, project engineer instructions, and ensuring proper operation after installation.</t>
  </si>
  <si>
    <t>الخويرة</t>
  </si>
  <si>
    <t>اتفاقية توريد وتركيب منظومة طاقة شمسية في مديريات حضرموت ( ساه, حجر، وغيل باوزير ) مناقصة رقم :
ITB/ FMF/ADE200096/2025 
INVITATION TO BID (ITB)
Supply and installation of a solar energy system in Hadramout districts ( Sah, Hajar and Gail Bawazeer )</t>
  </si>
  <si>
    <t>بلد الصنع</t>
  </si>
  <si>
    <t xml:space="preserve">الاسم التجاري او العلامة التجارية </t>
  </si>
  <si>
    <t>صورة الصنف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</si>
</sst>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409]#,##0.00"/>
    <numFmt numFmtId="166" formatCode="[$$-409]#,##0"/>
    <numFmt numFmtId="167" formatCode="[$YER]\ #,##0"/>
    <numFmt numFmtId="168" formatCode="0.0"/>
    <numFmt numFmtId="169" formatCode="#,##0_);\!\(#,##0\!\)"/>
    <numFmt numFmtId="170" formatCode="_(&quot;$&quot;* #,##0_);_(&quot;$&quot;* \(#,##0\);_(&quot;$&quot;* &quot;-&quot;??_);_(@_)"/>
    <numFmt numFmtId="171" formatCode="0.0000"/>
    <numFmt numFmtId="172" formatCode="[$USD]\ #,##0.00"/>
  </numFmts>
  <fonts count="78">
    <font>
      <sz val="11"/>
      <color theme="1"/>
      <name val="Calibri"/>
      <family val="2"/>
      <scheme val="minor"/>
    </font>
    <font>
      <sz val="11"/>
      <color theme="1"/>
      <name val="Calibri"/>
      <family val="2"/>
      <charset val="178"/>
      <scheme val="minor"/>
    </font>
    <font>
      <sz val="11"/>
      <color theme="1"/>
      <name val="Calibri"/>
      <family val="2"/>
      <scheme val="minor"/>
    </font>
    <font>
      <sz val="11"/>
      <name val="Calibri"/>
      <family val="2"/>
    </font>
    <font>
      <sz val="11"/>
      <name val="Calibri"/>
      <family val="2"/>
    </font>
    <font>
      <sz val="14"/>
      <color rgb="FF000000"/>
      <name val="Calibri"/>
      <family val="2"/>
    </font>
    <font>
      <sz val="18"/>
      <name val="Calibri"/>
      <family val="2"/>
    </font>
    <font>
      <sz val="11"/>
      <color rgb="FF000000"/>
      <name val="Calibri"/>
      <family val="2"/>
    </font>
    <font>
      <b/>
      <sz val="22"/>
      <name val="Calibri"/>
      <family val="2"/>
    </font>
    <font>
      <i/>
      <sz val="14"/>
      <name val="Calibri"/>
      <family val="2"/>
      <scheme val="minor"/>
    </font>
    <font>
      <b/>
      <sz val="18"/>
      <color rgb="FF000000"/>
      <name val="Calibri Light"/>
      <family val="1"/>
      <scheme val="major"/>
    </font>
    <font>
      <sz val="10"/>
      <name val="Arial"/>
      <family val="2"/>
    </font>
    <font>
      <sz val="18"/>
      <color rgb="FF000000"/>
      <name val="Calibri"/>
      <family val="2"/>
    </font>
    <font>
      <sz val="9"/>
      <name val="Calibri"/>
      <family val="2"/>
    </font>
    <font>
      <sz val="12"/>
      <color rgb="FF000000"/>
      <name val="Calibri"/>
      <family val="2"/>
    </font>
    <font>
      <b/>
      <i/>
      <u/>
      <sz val="12"/>
      <name val="Calibri (Body)"/>
    </font>
    <font>
      <sz val="12"/>
      <name val="Calibri"/>
      <family val="2"/>
      <scheme val="minor"/>
    </font>
    <font>
      <sz val="12"/>
      <name val="Calibri (Body)"/>
    </font>
    <font>
      <b/>
      <u/>
      <sz val="12"/>
      <name val="Calibri (Body)"/>
    </font>
    <font>
      <b/>
      <i/>
      <u/>
      <sz val="12"/>
      <name val="Calibri"/>
      <family val="2"/>
      <scheme val="minor"/>
    </font>
    <font>
      <sz val="11"/>
      <color indexed="8"/>
      <name val="Calibri"/>
      <family val="2"/>
    </font>
    <font>
      <b/>
      <i/>
      <sz val="14"/>
      <name val="Calibri"/>
      <family val="2"/>
      <scheme val="minor"/>
    </font>
    <font>
      <b/>
      <sz val="14"/>
      <name val="Calibri Light"/>
      <family val="1"/>
      <scheme val="major"/>
    </font>
    <font>
      <b/>
      <i/>
      <sz val="12"/>
      <name val="Calibri"/>
      <family val="2"/>
      <scheme val="minor"/>
    </font>
    <font>
      <i/>
      <sz val="12"/>
      <name val="Calibri"/>
      <family val="2"/>
      <scheme val="minor"/>
    </font>
    <font>
      <i/>
      <sz val="11"/>
      <name val="Calibri"/>
      <family val="2"/>
      <scheme val="minor"/>
    </font>
    <font>
      <i/>
      <sz val="20"/>
      <color theme="1"/>
      <name val="Calibri"/>
      <family val="2"/>
      <scheme val="minor"/>
    </font>
    <font>
      <b/>
      <u/>
      <sz val="12"/>
      <name val="Calibri"/>
      <family val="2"/>
      <scheme val="minor"/>
    </font>
    <font>
      <b/>
      <sz val="12"/>
      <name val="Calibri"/>
      <family val="2"/>
      <scheme val="minor"/>
    </font>
    <font>
      <b/>
      <sz val="12"/>
      <name val="Arial"/>
      <family val="2"/>
    </font>
    <font>
      <b/>
      <u/>
      <sz val="12"/>
      <name val="Arial"/>
      <family val="2"/>
    </font>
    <font>
      <sz val="12"/>
      <name val="Arial"/>
      <family val="2"/>
    </font>
    <font>
      <b/>
      <i/>
      <u/>
      <sz val="12"/>
      <name val="Arial"/>
      <family val="2"/>
    </font>
    <font>
      <sz val="12"/>
      <color theme="1"/>
      <name val="Calibri"/>
      <family val="2"/>
      <scheme val="minor"/>
    </font>
    <font>
      <b/>
      <sz val="12"/>
      <color rgb="FF000000"/>
      <name val="Times New Roman"/>
      <family val="1"/>
    </font>
    <font>
      <sz val="12"/>
      <color rgb="FF000000"/>
      <name val="Times New Roman"/>
      <family val="1"/>
    </font>
    <font>
      <sz val="10"/>
      <name val="Times New Roman"/>
      <family val="1"/>
    </font>
    <font>
      <b/>
      <sz val="12"/>
      <name val="Calibri"/>
      <family val="2"/>
    </font>
    <font>
      <sz val="18"/>
      <name val="Calibri Light"/>
      <family val="2"/>
      <scheme val="major"/>
    </font>
    <font>
      <u/>
      <sz val="12"/>
      <name val="Calibri (Body)"/>
    </font>
    <font>
      <b/>
      <sz val="12"/>
      <name val="Calibri (Body)"/>
    </font>
    <font>
      <sz val="11"/>
      <name val="Calibri (Body)"/>
    </font>
    <font>
      <b/>
      <i/>
      <sz val="12"/>
      <color rgb="FF000000"/>
      <name val="Calibri Light"/>
      <family val="1"/>
      <scheme val="major"/>
    </font>
    <font>
      <b/>
      <i/>
      <u/>
      <sz val="12"/>
      <color rgb="FF000000"/>
      <name val="Calibri Light (Headings)"/>
    </font>
    <font>
      <sz val="12"/>
      <color rgb="FF000000"/>
      <name val="Calibri Light (Headings)"/>
    </font>
    <font>
      <b/>
      <sz val="12"/>
      <color rgb="FF000000"/>
      <name val="Calibri"/>
      <family val="2"/>
    </font>
    <font>
      <b/>
      <u val="singleAccounting"/>
      <sz val="12"/>
      <name val="Calibri"/>
      <family val="2"/>
    </font>
    <font>
      <b/>
      <sz val="12"/>
      <name val="Calibri Light"/>
      <family val="1"/>
      <scheme val="major"/>
    </font>
    <font>
      <b/>
      <sz val="12"/>
      <color theme="1"/>
      <name val="Calibri Light"/>
      <family val="1"/>
      <scheme val="major"/>
    </font>
    <font>
      <b/>
      <i/>
      <sz val="12"/>
      <name val="Calibri Light"/>
      <family val="2"/>
      <scheme val="major"/>
    </font>
    <font>
      <sz val="12"/>
      <name val="Calibri Light"/>
      <family val="2"/>
      <scheme val="major"/>
    </font>
    <font>
      <sz val="12"/>
      <color rgb="FF000000"/>
      <name val="Calibri Light"/>
      <family val="2"/>
      <scheme val="major"/>
    </font>
    <font>
      <sz val="12"/>
      <name val="Calibri"/>
      <family val="2"/>
    </font>
    <font>
      <i/>
      <sz val="12"/>
      <name val="Calibri (Body)"/>
    </font>
    <font>
      <b/>
      <i/>
      <u/>
      <sz val="12"/>
      <name val="Calibri Light (Headings)"/>
    </font>
    <font>
      <b/>
      <u/>
      <sz val="12"/>
      <name val="Calibri"/>
      <family val="2"/>
    </font>
    <font>
      <b/>
      <sz val="12"/>
      <name val="Calibri"/>
      <family val="2"/>
      <charset val="178"/>
      <scheme val="minor"/>
    </font>
    <font>
      <i/>
      <sz val="12"/>
      <color theme="1"/>
      <name val="Calibri"/>
      <family val="2"/>
      <scheme val="minor"/>
    </font>
    <font>
      <b/>
      <sz val="12"/>
      <name val="Arial"/>
      <family val="2"/>
      <charset val="178"/>
    </font>
    <font>
      <b/>
      <sz val="12"/>
      <color theme="1"/>
      <name val="Calibri"/>
      <family val="2"/>
    </font>
    <font>
      <b/>
      <i/>
      <sz val="16"/>
      <name val="Calibri Light"/>
      <family val="1"/>
      <scheme val="major"/>
    </font>
    <font>
      <b/>
      <sz val="16"/>
      <name val="Calibri Light"/>
      <family val="2"/>
      <scheme val="major"/>
    </font>
    <font>
      <sz val="20"/>
      <name val="Calibri Light"/>
      <family val="2"/>
      <scheme val="major"/>
    </font>
    <font>
      <b/>
      <sz val="16"/>
      <color rgb="FF000000"/>
      <name val="Calibri Light"/>
      <family val="2"/>
      <scheme val="major"/>
    </font>
    <font>
      <sz val="20"/>
      <color theme="1"/>
      <name val="Calibri Light"/>
      <family val="2"/>
      <scheme val="major"/>
    </font>
    <font>
      <b/>
      <i/>
      <sz val="16"/>
      <color rgb="FF000000"/>
      <name val="Calibri Light"/>
      <family val="2"/>
      <scheme val="major"/>
    </font>
    <font>
      <b/>
      <i/>
      <sz val="16"/>
      <name val="Calibri Light"/>
      <family val="2"/>
      <scheme val="major"/>
    </font>
    <font>
      <b/>
      <i/>
      <sz val="16"/>
      <name val="Calibri"/>
      <family val="2"/>
      <scheme val="minor"/>
    </font>
    <font>
      <b/>
      <i/>
      <sz val="16"/>
      <color theme="1"/>
      <name val="Calibri"/>
      <family val="2"/>
      <scheme val="minor"/>
    </font>
    <font>
      <b/>
      <sz val="16"/>
      <name val="Calibri"/>
      <family val="2"/>
      <scheme val="minor"/>
    </font>
    <font>
      <b/>
      <i/>
      <sz val="14"/>
      <name val="Calibri"/>
      <family val="2"/>
    </font>
    <font>
      <b/>
      <i/>
      <sz val="14"/>
      <name val="Calibri Light"/>
      <family val="2"/>
      <scheme val="major"/>
    </font>
    <font>
      <b/>
      <i/>
      <sz val="12"/>
      <name val="Calibri Light"/>
      <family val="1"/>
      <scheme val="major"/>
    </font>
    <font>
      <i/>
      <sz val="12"/>
      <name val="Calibri Light"/>
      <family val="1"/>
      <scheme val="major"/>
    </font>
    <font>
      <sz val="12"/>
      <name val="Calibri"/>
      <family val="2"/>
      <charset val="178"/>
      <scheme val="minor"/>
    </font>
    <font>
      <b/>
      <sz val="18"/>
      <color theme="1"/>
      <name val="Calibri"/>
      <family val="2"/>
      <scheme val="minor"/>
    </font>
    <font>
      <b/>
      <sz val="18"/>
      <color theme="1"/>
      <name val="Calibri"/>
      <family val="2"/>
    </font>
    <font>
      <b/>
      <sz val="18"/>
      <name val="Calibri"/>
      <family val="2"/>
    </font>
  </fonts>
  <fills count="6">
    <fill>
      <patternFill patternType="none"/>
    </fill>
    <fill>
      <patternFill patternType="gray125"/>
    </fill>
    <fill>
      <patternFill patternType="solid">
        <fgColor rgb="FFF7CAAC"/>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s>
  <cellStyleXfs count="12">
    <xf numFmtId="0" fontId="0" fillId="0" borderId="0"/>
    <xf numFmtId="0" fontId="3" fillId="0" borderId="0">
      <alignment vertical="center"/>
    </xf>
    <xf numFmtId="0" fontId="4" fillId="0" borderId="0">
      <protection locked="0"/>
    </xf>
    <xf numFmtId="164" fontId="7" fillId="0" borderId="0">
      <protection locked="0"/>
    </xf>
    <xf numFmtId="167" fontId="7" fillId="0" borderId="0">
      <protection locked="0"/>
    </xf>
    <xf numFmtId="0" fontId="2" fillId="0" borderId="0"/>
    <xf numFmtId="0" fontId="11" fillId="0" borderId="0">
      <protection locked="0"/>
    </xf>
    <xf numFmtId="0" fontId="1" fillId="0" borderId="0"/>
    <xf numFmtId="0" fontId="2" fillId="0" borderId="0"/>
    <xf numFmtId="0" fontId="4" fillId="0" borderId="0">
      <alignment vertical="center"/>
    </xf>
    <xf numFmtId="0" fontId="20" fillId="0" borderId="0">
      <protection locked="0"/>
    </xf>
    <xf numFmtId="0" fontId="11" fillId="0" borderId="0"/>
  </cellStyleXfs>
  <cellXfs count="223">
    <xf numFmtId="0" fontId="0" fillId="0" borderId="0" xfId="0"/>
    <xf numFmtId="0" fontId="4" fillId="0" borderId="0" xfId="2" applyAlignment="1" applyProtection="1">
      <alignment vertical="center"/>
    </xf>
    <xf numFmtId="0" fontId="5" fillId="0" borderId="0" xfId="2" applyFont="1" applyProtection="1"/>
    <xf numFmtId="165" fontId="5" fillId="0" borderId="0" xfId="2" applyNumberFormat="1" applyFont="1" applyProtection="1"/>
    <xf numFmtId="0" fontId="10" fillId="0" borderId="0" xfId="2" applyFont="1" applyProtection="1"/>
    <xf numFmtId="165" fontId="10" fillId="0" borderId="0" xfId="2" applyNumberFormat="1" applyFont="1" applyProtection="1"/>
    <xf numFmtId="0" fontId="10" fillId="3" borderId="0" xfId="2" applyFont="1" applyFill="1" applyProtection="1"/>
    <xf numFmtId="164" fontId="13" fillId="0" borderId="0" xfId="2" applyNumberFormat="1" applyFont="1" applyAlignment="1" applyProtection="1">
      <alignment vertical="center"/>
    </xf>
    <xf numFmtId="164" fontId="4" fillId="0" borderId="0" xfId="2" applyNumberFormat="1" applyAlignment="1" applyProtection="1">
      <alignment vertical="center"/>
    </xf>
    <xf numFmtId="0" fontId="4" fillId="0" borderId="0" xfId="2" applyAlignment="1" applyProtection="1">
      <alignment horizontal="left" vertical="center" readingOrder="1"/>
    </xf>
    <xf numFmtId="0" fontId="7" fillId="0" borderId="0" xfId="2" applyFont="1" applyAlignment="1" applyProtection="1">
      <alignment horizontal="right" wrapText="1"/>
    </xf>
    <xf numFmtId="0" fontId="8" fillId="0" borderId="0" xfId="2" applyFont="1" applyAlignment="1" applyProtection="1">
      <alignment horizontal="center" vertical="center"/>
    </xf>
    <xf numFmtId="0" fontId="14" fillId="0" borderId="0" xfId="2" applyFont="1" applyAlignment="1" applyProtection="1">
      <alignment horizontal="left" vertical="center" readingOrder="1"/>
    </xf>
    <xf numFmtId="0" fontId="4" fillId="0" borderId="0" xfId="2" applyAlignment="1" applyProtection="1">
      <alignment horizontal="right" vertical="center"/>
    </xf>
    <xf numFmtId="0" fontId="6" fillId="0" borderId="0" xfId="2" applyFont="1" applyAlignment="1" applyProtection="1">
      <alignment vertical="center"/>
    </xf>
    <xf numFmtId="0" fontId="12" fillId="0" borderId="0" xfId="2" applyFont="1" applyAlignment="1" applyProtection="1">
      <alignment wrapText="1"/>
    </xf>
    <xf numFmtId="171" fontId="6" fillId="0" borderId="0" xfId="2" applyNumberFormat="1" applyFont="1" applyAlignment="1" applyProtection="1">
      <alignment vertical="center"/>
    </xf>
    <xf numFmtId="0" fontId="12" fillId="0" borderId="0" xfId="2" applyFont="1" applyProtection="1"/>
    <xf numFmtId="164" fontId="6" fillId="0" borderId="0" xfId="2" applyNumberFormat="1" applyFont="1" applyAlignment="1" applyProtection="1">
      <alignment vertical="center"/>
    </xf>
    <xf numFmtId="1" fontId="28" fillId="0" borderId="6" xfId="4" applyNumberFormat="1" applyFont="1" applyBorder="1" applyAlignment="1" applyProtection="1">
      <alignment horizontal="right" vertical="center" wrapText="1" readingOrder="2"/>
    </xf>
    <xf numFmtId="2" fontId="48" fillId="0" borderId="6" xfId="6" applyNumberFormat="1" applyFont="1" applyBorder="1" applyAlignment="1" applyProtection="1">
      <alignment horizontal="center" vertical="center" wrapText="1"/>
    </xf>
    <xf numFmtId="168" fontId="24" fillId="0" borderId="6" xfId="4" applyNumberFormat="1" applyFont="1" applyBorder="1" applyAlignment="1" applyProtection="1">
      <alignment horizontal="center" vertical="center" wrapText="1"/>
    </xf>
    <xf numFmtId="1" fontId="27" fillId="0" borderId="6" xfId="4" applyNumberFormat="1" applyFont="1" applyBorder="1" applyAlignment="1" applyProtection="1">
      <alignment horizontal="left" vertical="center" wrapText="1"/>
    </xf>
    <xf numFmtId="167" fontId="24" fillId="3" borderId="6" xfId="4" applyFont="1" applyFill="1" applyBorder="1" applyAlignment="1" applyProtection="1">
      <alignment horizontal="center" vertical="center" wrapText="1"/>
    </xf>
    <xf numFmtId="1" fontId="16" fillId="3" borderId="6" xfId="4" applyNumberFormat="1" applyFont="1" applyFill="1" applyBorder="1" applyAlignment="1" applyProtection="1">
      <alignment horizontal="left" vertical="center" wrapText="1"/>
    </xf>
    <xf numFmtId="167" fontId="56" fillId="3" borderId="6" xfId="4" applyFont="1" applyFill="1" applyBorder="1" applyAlignment="1" applyProtection="1">
      <alignment horizontal="right" vertical="center" wrapText="1" readingOrder="2"/>
    </xf>
    <xf numFmtId="4" fontId="24" fillId="0" borderId="6" xfId="4" applyNumberFormat="1" applyFont="1" applyBorder="1" applyAlignment="1" applyProtection="1">
      <alignment horizontal="center" vertical="center" wrapText="1"/>
    </xf>
    <xf numFmtId="1" fontId="16" fillId="0" borderId="6" xfId="4" applyNumberFormat="1" applyFont="1" applyBorder="1" applyAlignment="1" applyProtection="1">
      <alignment horizontal="left" vertical="center" wrapText="1"/>
    </xf>
    <xf numFmtId="1" fontId="16" fillId="0" borderId="6" xfId="4" applyNumberFormat="1" applyFont="1" applyBorder="1" applyAlignment="1" applyProtection="1">
      <alignment horizontal="left" vertical="center" wrapText="1" readingOrder="1"/>
    </xf>
    <xf numFmtId="1" fontId="56" fillId="0" borderId="6" xfId="4" applyNumberFormat="1" applyFont="1" applyBorder="1" applyAlignment="1" applyProtection="1">
      <alignment horizontal="right" vertical="center" wrapText="1" readingOrder="2"/>
    </xf>
    <xf numFmtId="167" fontId="56" fillId="0" borderId="6" xfId="4" applyFont="1" applyBorder="1" applyAlignment="1" applyProtection="1">
      <alignment horizontal="right" vertical="center" wrapText="1"/>
    </xf>
    <xf numFmtId="1" fontId="16" fillId="0" borderId="6" xfId="4" applyNumberFormat="1" applyFont="1" applyBorder="1" applyAlignment="1" applyProtection="1">
      <alignment horizontal="left" vertical="top" wrapText="1"/>
    </xf>
    <xf numFmtId="167" fontId="56" fillId="0" borderId="6" xfId="4" applyFont="1" applyBorder="1" applyAlignment="1" applyProtection="1">
      <alignment horizontal="right" vertical="top" wrapText="1"/>
    </xf>
    <xf numFmtId="167" fontId="28" fillId="0" borderId="6" xfId="4" applyFont="1" applyBorder="1" applyAlignment="1" applyProtection="1">
      <alignment horizontal="right" vertical="top" wrapText="1"/>
    </xf>
    <xf numFmtId="0" fontId="45" fillId="3" borderId="11" xfId="2" applyFont="1" applyFill="1" applyBorder="1" applyAlignment="1" applyProtection="1">
      <alignment horizontal="left" vertical="center" wrapText="1" readingOrder="1"/>
    </xf>
    <xf numFmtId="0" fontId="59" fillId="0" borderId="11" xfId="6" applyFont="1" applyBorder="1" applyAlignment="1" applyProtection="1">
      <alignment horizontal="right" vertical="center" wrapText="1"/>
    </xf>
    <xf numFmtId="2" fontId="59" fillId="3" borderId="11" xfId="6" applyNumberFormat="1" applyFont="1" applyFill="1" applyBorder="1" applyAlignment="1" applyProtection="1">
      <alignment horizontal="center" vertical="center" wrapText="1"/>
    </xf>
    <xf numFmtId="0" fontId="63" fillId="2" borderId="7" xfId="2" applyFont="1" applyFill="1" applyBorder="1" applyAlignment="1" applyProtection="1">
      <alignment horizontal="center" vertical="center" wrapText="1"/>
    </xf>
    <xf numFmtId="0" fontId="63" fillId="2" borderId="8" xfId="2" applyFont="1" applyFill="1" applyBorder="1" applyAlignment="1" applyProtection="1">
      <alignment horizontal="center" vertical="center" wrapText="1"/>
    </xf>
    <xf numFmtId="164" fontId="63" fillId="2" borderId="9" xfId="3" applyFont="1" applyFill="1" applyBorder="1" applyAlignment="1" applyProtection="1">
      <alignment horizontal="center" vertical="center" wrapText="1"/>
    </xf>
    <xf numFmtId="0" fontId="63" fillId="2" borderId="10" xfId="2" applyFont="1" applyFill="1" applyBorder="1" applyAlignment="1" applyProtection="1">
      <alignment horizontal="center" vertical="center" wrapText="1"/>
    </xf>
    <xf numFmtId="0" fontId="63" fillId="2" borderId="11" xfId="2" applyFont="1" applyFill="1" applyBorder="1" applyAlignment="1" applyProtection="1">
      <alignment horizontal="center" vertical="center" wrapText="1"/>
    </xf>
    <xf numFmtId="164" fontId="63" fillId="2" borderId="11" xfId="3" applyFont="1" applyFill="1" applyBorder="1" applyAlignment="1" applyProtection="1">
      <alignment horizontal="center" vertical="center" wrapText="1"/>
    </xf>
    <xf numFmtId="164" fontId="63" fillId="2" borderId="12" xfId="3" applyFont="1" applyFill="1" applyBorder="1" applyAlignment="1" applyProtection="1">
      <alignment horizontal="center" vertical="center" wrapText="1"/>
    </xf>
    <xf numFmtId="0" fontId="63" fillId="2" borderId="6" xfId="2" applyFont="1" applyFill="1" applyBorder="1" applyAlignment="1" applyProtection="1">
      <alignment horizontal="center" vertical="center" wrapText="1"/>
    </xf>
    <xf numFmtId="164" fontId="63" fillId="2" borderId="6" xfId="3" applyFont="1" applyFill="1" applyBorder="1" applyAlignment="1" applyProtection="1">
      <alignment horizontal="center" vertical="center" wrapText="1"/>
    </xf>
    <xf numFmtId="0" fontId="65" fillId="2" borderId="8" xfId="2" applyFont="1" applyFill="1" applyBorder="1" applyAlignment="1" applyProtection="1">
      <alignment horizontal="center" vertical="center" wrapText="1"/>
    </xf>
    <xf numFmtId="164" fontId="65" fillId="2" borderId="9" xfId="3" applyFont="1" applyFill="1" applyBorder="1" applyAlignment="1" applyProtection="1">
      <alignment horizontal="center" vertical="center" wrapText="1"/>
    </xf>
    <xf numFmtId="0" fontId="65" fillId="2" borderId="7" xfId="2" applyFont="1" applyFill="1" applyBorder="1" applyAlignment="1" applyProtection="1">
      <alignment horizontal="center" vertical="center" wrapText="1"/>
    </xf>
    <xf numFmtId="0" fontId="65" fillId="2" borderId="10" xfId="2" applyFont="1" applyFill="1" applyBorder="1" applyAlignment="1" applyProtection="1">
      <alignment horizontal="center" vertical="center" wrapText="1"/>
    </xf>
    <xf numFmtId="0" fontId="66" fillId="5" borderId="6" xfId="2" applyFont="1" applyFill="1" applyBorder="1" applyAlignment="1" applyProtection="1">
      <alignment horizontal="center" vertical="center" wrapText="1"/>
    </xf>
    <xf numFmtId="0" fontId="61" fillId="5" borderId="6" xfId="2" applyFont="1" applyFill="1" applyBorder="1" applyAlignment="1" applyProtection="1">
      <alignment horizontal="center" vertical="center"/>
    </xf>
    <xf numFmtId="0" fontId="61" fillId="5" borderId="11" xfId="2" applyFont="1" applyFill="1" applyBorder="1" applyAlignment="1" applyProtection="1">
      <alignment horizontal="center" vertical="center"/>
    </xf>
    <xf numFmtId="0" fontId="61" fillId="5" borderId="6" xfId="2" applyFont="1" applyFill="1" applyBorder="1" applyAlignment="1" applyProtection="1">
      <alignment horizontal="center" vertical="center" wrapText="1"/>
    </xf>
    <xf numFmtId="0" fontId="37" fillId="0" borderId="10" xfId="2" applyFont="1" applyBorder="1" applyAlignment="1" applyProtection="1">
      <alignment horizontal="center" vertical="center" wrapText="1"/>
    </xf>
    <xf numFmtId="1" fontId="70" fillId="5" borderId="21" xfId="2" applyNumberFormat="1" applyFont="1" applyFill="1" applyBorder="1" applyAlignment="1" applyProtection="1">
      <alignment horizontal="center" vertical="center"/>
    </xf>
    <xf numFmtId="168" fontId="71" fillId="0" borderId="18" xfId="2" applyNumberFormat="1" applyFont="1" applyBorder="1" applyAlignment="1" applyProtection="1">
      <alignment horizontal="center" vertical="center" wrapText="1"/>
    </xf>
    <xf numFmtId="1" fontId="70" fillId="5" borderId="26" xfId="2" applyNumberFormat="1" applyFont="1" applyFill="1" applyBorder="1" applyAlignment="1" applyProtection="1">
      <alignment horizontal="center" vertical="center"/>
    </xf>
    <xf numFmtId="167" fontId="74" fillId="0" borderId="6" xfId="4" applyFont="1" applyBorder="1" applyAlignment="1" applyProtection="1">
      <alignment horizontal="right" vertical="center" wrapText="1" readingOrder="2"/>
    </xf>
    <xf numFmtId="2" fontId="76" fillId="0" borderId="6" xfId="6" applyNumberFormat="1" applyFont="1" applyBorder="1" applyAlignment="1" applyProtection="1">
      <alignment horizontal="center" vertical="center" wrapText="1"/>
    </xf>
    <xf numFmtId="2" fontId="48" fillId="5" borderId="15" xfId="6" applyNumberFormat="1" applyFont="1" applyFill="1" applyBorder="1" applyAlignment="1" applyProtection="1">
      <alignment vertical="center" wrapText="1"/>
    </xf>
    <xf numFmtId="2" fontId="48" fillId="5" borderId="16" xfId="6" applyNumberFormat="1" applyFont="1" applyFill="1" applyBorder="1" applyAlignment="1" applyProtection="1">
      <alignment vertical="center" wrapText="1"/>
    </xf>
    <xf numFmtId="0" fontId="46" fillId="5" borderId="23" xfId="2" applyFont="1" applyFill="1" applyBorder="1" applyAlignment="1" applyProtection="1">
      <alignment vertical="center" wrapText="1"/>
    </xf>
    <xf numFmtId="0" fontId="46" fillId="5" borderId="24" xfId="2" applyFont="1" applyFill="1" applyBorder="1" applyAlignment="1" applyProtection="1">
      <alignment vertical="center" wrapText="1"/>
    </xf>
    <xf numFmtId="0" fontId="46" fillId="5" borderId="27" xfId="2" applyFont="1" applyFill="1" applyBorder="1" applyAlignment="1" applyProtection="1">
      <alignment vertical="center" wrapText="1"/>
    </xf>
    <xf numFmtId="0" fontId="75" fillId="0" borderId="0" xfId="0" applyFont="1" applyAlignment="1">
      <alignment horizontal="center" vertical="center"/>
    </xf>
    <xf numFmtId="0" fontId="21" fillId="5" borderId="6" xfId="11" applyFont="1" applyFill="1" applyBorder="1" applyAlignment="1">
      <alignment horizontal="left" vertical="center" wrapText="1"/>
    </xf>
    <xf numFmtId="0" fontId="22" fillId="5" borderId="6" xfId="11" applyFont="1" applyFill="1" applyBorder="1" applyAlignment="1">
      <alignment horizontal="right" vertical="center"/>
    </xf>
    <xf numFmtId="0" fontId="56" fillId="0" borderId="6" xfId="5" applyFont="1" applyBorder="1" applyAlignment="1">
      <alignment horizontal="right" vertical="center" wrapText="1" readingOrder="2"/>
    </xf>
    <xf numFmtId="0" fontId="57" fillId="0" borderId="6" xfId="5" applyFont="1" applyBorder="1" applyAlignment="1">
      <alignment horizontal="center" vertical="center"/>
    </xf>
    <xf numFmtId="4" fontId="57" fillId="0" borderId="6" xfId="5" applyNumberFormat="1" applyFont="1" applyBorder="1" applyAlignment="1">
      <alignment horizontal="center" vertical="center"/>
    </xf>
    <xf numFmtId="166" fontId="37" fillId="0" borderId="13" xfId="1" applyNumberFormat="1" applyFont="1" applyBorder="1" applyAlignment="1">
      <alignment horizontal="center" vertical="center" wrapText="1"/>
    </xf>
    <xf numFmtId="0" fontId="24" fillId="0" borderId="6" xfId="5" applyFont="1" applyBorder="1" applyAlignment="1">
      <alignment horizontal="center" vertical="center" wrapText="1"/>
    </xf>
    <xf numFmtId="4" fontId="24" fillId="0" borderId="6" xfId="5" applyNumberFormat="1" applyFont="1" applyBorder="1" applyAlignment="1">
      <alignment horizontal="center" vertical="center"/>
    </xf>
    <xf numFmtId="0" fontId="56" fillId="3" borderId="6" xfId="5" applyFont="1" applyFill="1" applyBorder="1" applyAlignment="1">
      <alignment horizontal="right" vertical="center" wrapText="1" readingOrder="2"/>
    </xf>
    <xf numFmtId="0" fontId="58" fillId="0" borderId="6" xfId="1" applyFont="1" applyBorder="1" applyAlignment="1">
      <alignment horizontal="right" vertical="center" wrapText="1" readingOrder="2"/>
    </xf>
    <xf numFmtId="4" fontId="24" fillId="0" borderId="6" xfId="5" applyNumberFormat="1" applyFont="1" applyBorder="1" applyAlignment="1">
      <alignment horizontal="center" vertical="center" wrapText="1"/>
    </xf>
    <xf numFmtId="0" fontId="24" fillId="0" borderId="6" xfId="5" applyFont="1" applyBorder="1" applyAlignment="1">
      <alignment horizontal="center" vertical="center"/>
    </xf>
    <xf numFmtId="0" fontId="24" fillId="3" borderId="6" xfId="5" applyFont="1" applyFill="1" applyBorder="1" applyAlignment="1">
      <alignment horizontal="center" vertical="center" wrapText="1"/>
    </xf>
    <xf numFmtId="4" fontId="24" fillId="3" borderId="6" xfId="5" applyNumberFormat="1" applyFont="1" applyFill="1" applyBorder="1" applyAlignment="1">
      <alignment horizontal="center" vertical="center" wrapText="1"/>
    </xf>
    <xf numFmtId="0" fontId="66" fillId="4" borderId="16" xfId="11" applyFont="1" applyFill="1" applyBorder="1" applyAlignment="1">
      <alignment vertical="center" wrapText="1"/>
    </xf>
    <xf numFmtId="1" fontId="59" fillId="3" borderId="11" xfId="7" applyNumberFormat="1" applyFont="1" applyFill="1" applyBorder="1" applyAlignment="1">
      <alignment horizontal="center" vertical="center" wrapText="1"/>
    </xf>
    <xf numFmtId="172" fontId="68" fillId="5" borderId="6" xfId="5" applyNumberFormat="1" applyFont="1" applyFill="1" applyBorder="1" applyAlignment="1">
      <alignment horizontal="center" vertical="center" wrapText="1"/>
    </xf>
    <xf numFmtId="172" fontId="68" fillId="5" borderId="6" xfId="5" applyNumberFormat="1" applyFont="1" applyFill="1" applyBorder="1" applyAlignment="1">
      <alignment vertical="center" wrapText="1"/>
    </xf>
    <xf numFmtId="0" fontId="3" fillId="0" borderId="0" xfId="1">
      <alignment vertical="center"/>
    </xf>
    <xf numFmtId="4" fontId="24" fillId="0" borderId="6" xfId="5" applyNumberFormat="1" applyFont="1" applyBorder="1" applyAlignment="1" applyProtection="1">
      <alignment horizontal="center" vertical="center"/>
      <protection locked="0"/>
    </xf>
    <xf numFmtId="0" fontId="46" fillId="5" borderId="24" xfId="2" applyFont="1" applyFill="1" applyBorder="1" applyAlignment="1">
      <alignment vertical="center" wrapText="1"/>
      <protection locked="0"/>
    </xf>
    <xf numFmtId="4" fontId="24" fillId="0" borderId="6" xfId="5" applyNumberFormat="1" applyFont="1" applyBorder="1" applyAlignment="1" applyProtection="1">
      <alignment horizontal="center" vertical="center" wrapText="1"/>
      <protection locked="0"/>
    </xf>
    <xf numFmtId="4" fontId="24" fillId="3" borderId="6" xfId="5" applyNumberFormat="1" applyFont="1" applyFill="1" applyBorder="1" applyAlignment="1" applyProtection="1">
      <alignment horizontal="center" vertical="center" wrapText="1"/>
      <protection locked="0"/>
    </xf>
    <xf numFmtId="0" fontId="66" fillId="4" borderId="16" xfId="11" applyFont="1" applyFill="1" applyBorder="1" applyAlignment="1" applyProtection="1">
      <alignment vertical="center" wrapText="1"/>
      <protection locked="0"/>
    </xf>
    <xf numFmtId="170" fontId="14" fillId="0" borderId="11" xfId="3" applyNumberFormat="1" applyFont="1" applyBorder="1" applyAlignment="1">
      <alignment vertical="center"/>
      <protection locked="0"/>
    </xf>
    <xf numFmtId="169" fontId="37" fillId="0" borderId="14" xfId="3" applyNumberFormat="1" applyFont="1" applyBorder="1" applyAlignment="1">
      <alignment vertical="center" wrapText="1"/>
      <protection locked="0"/>
    </xf>
    <xf numFmtId="0" fontId="46" fillId="5" borderId="27" xfId="2" applyFont="1" applyFill="1" applyBorder="1" applyAlignment="1">
      <alignment vertical="center" wrapText="1"/>
      <protection locked="0"/>
    </xf>
    <xf numFmtId="0" fontId="66" fillId="4" borderId="20" xfId="11" applyFont="1" applyFill="1" applyBorder="1" applyAlignment="1" applyProtection="1">
      <alignment vertical="center" wrapText="1"/>
      <protection locked="0"/>
    </xf>
    <xf numFmtId="169" fontId="37" fillId="0" borderId="17" xfId="3" applyNumberFormat="1" applyFont="1" applyBorder="1" applyAlignment="1">
      <alignment horizontal="center" vertical="center" wrapText="1"/>
      <protection locked="0"/>
    </xf>
    <xf numFmtId="169" fontId="37" fillId="0" borderId="6" xfId="3" applyNumberFormat="1" applyFont="1" applyBorder="1" applyAlignment="1">
      <alignment horizontal="center" vertical="center" wrapText="1"/>
      <protection locked="0"/>
    </xf>
    <xf numFmtId="0" fontId="42" fillId="0" borderId="19" xfId="1" applyFont="1" applyBorder="1" applyAlignment="1">
      <alignment horizontal="left" vertical="center" wrapText="1"/>
    </xf>
    <xf numFmtId="0" fontId="37" fillId="0" borderId="6" xfId="1" applyFont="1" applyBorder="1" applyAlignment="1">
      <alignment horizontal="right" vertical="center" wrapText="1" readingOrder="2"/>
    </xf>
    <xf numFmtId="1" fontId="48" fillId="0" borderId="6" xfId="8" applyNumberFormat="1" applyFont="1" applyBorder="1" applyAlignment="1">
      <alignment horizontal="center" vertical="center" wrapText="1"/>
    </xf>
    <xf numFmtId="165" fontId="47" fillId="0" borderId="4" xfId="1" applyNumberFormat="1" applyFont="1" applyBorder="1" applyAlignment="1">
      <alignment horizontal="center" vertical="center" wrapText="1"/>
    </xf>
    <xf numFmtId="0" fontId="49" fillId="0" borderId="19" xfId="1" applyFont="1" applyBorder="1" applyAlignment="1">
      <alignment horizontal="left" vertical="center" wrapText="1"/>
    </xf>
    <xf numFmtId="0" fontId="29" fillId="0" borderId="6" xfId="1" applyFont="1" applyBorder="1" applyAlignment="1">
      <alignment horizontal="right" vertical="center" wrapText="1" readingOrder="2"/>
    </xf>
    <xf numFmtId="0" fontId="17" fillId="0" borderId="19" xfId="1" applyFont="1" applyBorder="1" applyAlignment="1">
      <alignment horizontal="left" vertical="center" wrapText="1"/>
    </xf>
    <xf numFmtId="1" fontId="16" fillId="0" borderId="6" xfId="11" applyNumberFormat="1" applyFont="1" applyBorder="1" applyAlignment="1">
      <alignment horizontal="left" vertical="center" wrapText="1"/>
    </xf>
    <xf numFmtId="0" fontId="45" fillId="0" borderId="6" xfId="1" applyFont="1" applyBorder="1" applyAlignment="1">
      <alignment horizontal="right" vertical="center" wrapText="1" readingOrder="2"/>
    </xf>
    <xf numFmtId="0" fontId="72" fillId="0" borderId="19" xfId="1" applyFont="1" applyBorder="1" applyAlignment="1">
      <alignment horizontal="left" vertical="center" wrapText="1"/>
    </xf>
    <xf numFmtId="0" fontId="52" fillId="0" borderId="6" xfId="1" applyFont="1" applyBorder="1" applyAlignment="1">
      <alignment horizontal="right" vertical="center" wrapText="1" readingOrder="2"/>
    </xf>
    <xf numFmtId="0" fontId="49" fillId="0" borderId="19" xfId="1" applyFont="1" applyBorder="1" applyAlignment="1">
      <alignment horizontal="left" vertical="center" wrapText="1" readingOrder="1"/>
    </xf>
    <xf numFmtId="0" fontId="28" fillId="0" borderId="19" xfId="1" applyFont="1" applyBorder="1" applyAlignment="1">
      <alignment horizontal="left" vertical="center" wrapText="1"/>
    </xf>
    <xf numFmtId="0" fontId="28" fillId="0" borderId="6" xfId="1" applyFont="1" applyBorder="1" applyAlignment="1">
      <alignment horizontal="right" vertical="center" wrapText="1" readingOrder="2"/>
    </xf>
    <xf numFmtId="1" fontId="76" fillId="0" borderId="6" xfId="8" applyNumberFormat="1" applyFont="1" applyBorder="1" applyAlignment="1">
      <alignment horizontal="center" vertical="center" wrapText="1"/>
    </xf>
    <xf numFmtId="2" fontId="48" fillId="0" borderId="15" xfId="6" applyNumberFormat="1" applyFont="1" applyBorder="1" applyAlignment="1" applyProtection="1">
      <alignment vertical="center" wrapText="1"/>
    </xf>
    <xf numFmtId="2" fontId="48" fillId="0" borderId="16" xfId="6" applyNumberFormat="1" applyFont="1" applyBorder="1" applyAlignment="1" applyProtection="1">
      <alignment vertical="center" wrapText="1"/>
    </xf>
    <xf numFmtId="2" fontId="48" fillId="0" borderId="6" xfId="8" applyNumberFormat="1" applyFont="1" applyBorder="1" applyAlignment="1" applyProtection="1">
      <alignment horizontal="center" vertical="center" wrapText="1"/>
      <protection locked="0"/>
    </xf>
    <xf numFmtId="2" fontId="48" fillId="5" borderId="16" xfId="6" applyNumberFormat="1" applyFont="1" applyFill="1" applyBorder="1" applyAlignment="1">
      <alignment vertical="center" wrapText="1"/>
      <protection locked="0"/>
    </xf>
    <xf numFmtId="2" fontId="48" fillId="0" borderId="20" xfId="6" applyNumberFormat="1" applyFont="1" applyBorder="1" applyAlignment="1">
      <alignment vertical="center" wrapText="1"/>
      <protection locked="0"/>
    </xf>
    <xf numFmtId="165" fontId="77" fillId="0" borderId="4" xfId="0" applyNumberFormat="1" applyFont="1" applyBorder="1" applyAlignment="1" applyProtection="1">
      <alignment horizontal="center" vertical="center" wrapText="1"/>
      <protection locked="0"/>
    </xf>
    <xf numFmtId="169" fontId="47" fillId="0" borderId="6" xfId="3" applyNumberFormat="1" applyFont="1" applyBorder="1" applyAlignment="1">
      <alignment horizontal="center" vertical="center" wrapText="1"/>
      <protection locked="0"/>
    </xf>
    <xf numFmtId="2" fontId="48" fillId="5" borderId="20" xfId="6" applyNumberFormat="1" applyFont="1" applyFill="1" applyBorder="1" applyAlignment="1">
      <alignment vertical="center" wrapText="1"/>
      <protection locked="0"/>
    </xf>
    <xf numFmtId="0" fontId="2" fillId="0" borderId="0" xfId="5" applyAlignment="1">
      <alignment vertical="center"/>
    </xf>
    <xf numFmtId="0" fontId="21" fillId="5" borderId="6" xfId="11" applyFont="1" applyFill="1" applyBorder="1" applyAlignment="1">
      <alignment horizontal="center" vertical="center" wrapText="1"/>
    </xf>
    <xf numFmtId="0" fontId="23" fillId="5" borderId="15" xfId="11" applyFont="1" applyFill="1" applyBorder="1" applyAlignment="1">
      <alignment vertical="center" wrapText="1"/>
    </xf>
    <xf numFmtId="0" fontId="23" fillId="5" borderId="16" xfId="11" applyFont="1" applyFill="1" applyBorder="1" applyAlignment="1">
      <alignment vertical="center" wrapText="1"/>
    </xf>
    <xf numFmtId="0" fontId="23" fillId="5" borderId="20" xfId="11" applyFont="1" applyFill="1" applyBorder="1" applyAlignment="1">
      <alignment vertical="center" wrapText="1"/>
    </xf>
    <xf numFmtId="168" fontId="9" fillId="0" borderId="6" xfId="11" applyNumberFormat="1" applyFont="1" applyBorder="1" applyAlignment="1">
      <alignment horizontal="center" vertical="center" wrapText="1"/>
    </xf>
    <xf numFmtId="0" fontId="16" fillId="0" borderId="6" xfId="11" applyFont="1" applyBorder="1" applyAlignment="1">
      <alignment horizontal="right" vertical="center" wrapText="1" readingOrder="2"/>
    </xf>
    <xf numFmtId="0" fontId="24" fillId="0" borderId="6" xfId="11" applyFont="1" applyBorder="1" applyAlignment="1">
      <alignment horizontal="center" vertical="center" wrapText="1"/>
    </xf>
    <xf numFmtId="0" fontId="25" fillId="0" borderId="6" xfId="11" applyFont="1" applyBorder="1" applyAlignment="1">
      <alignment horizontal="center" vertical="center" wrapText="1"/>
    </xf>
    <xf numFmtId="4" fontId="24" fillId="0" borderId="6" xfId="11" applyNumberFormat="1" applyFont="1" applyBorder="1" applyAlignment="1">
      <alignment horizontal="center" vertical="center" wrapText="1"/>
    </xf>
    <xf numFmtId="4" fontId="24" fillId="0" borderId="15" xfId="11" applyNumberFormat="1" applyFont="1" applyBorder="1" applyAlignment="1">
      <alignment horizontal="center" vertical="center" wrapText="1"/>
    </xf>
    <xf numFmtId="0" fontId="26" fillId="0" borderId="0" xfId="5" applyFont="1" applyAlignment="1">
      <alignment horizontal="center" vertical="center"/>
    </xf>
    <xf numFmtId="1" fontId="27" fillId="0" borderId="6" xfId="11" applyNumberFormat="1" applyFont="1" applyBorder="1" applyAlignment="1">
      <alignment horizontal="left" vertical="center" wrapText="1"/>
    </xf>
    <xf numFmtId="0" fontId="28" fillId="0" borderId="6" xfId="5" applyFont="1" applyBorder="1" applyAlignment="1">
      <alignment horizontal="right" vertical="center" wrapText="1" readingOrder="2"/>
    </xf>
    <xf numFmtId="0" fontId="24" fillId="3" borderId="6" xfId="11" applyFont="1" applyFill="1" applyBorder="1" applyAlignment="1">
      <alignment horizontal="center" vertical="center" wrapText="1"/>
    </xf>
    <xf numFmtId="4" fontId="24" fillId="3" borderId="15" xfId="11" applyNumberFormat="1" applyFont="1" applyFill="1" applyBorder="1" applyAlignment="1">
      <alignment horizontal="center" vertical="center" wrapText="1"/>
    </xf>
    <xf numFmtId="1" fontId="16" fillId="3" borderId="6" xfId="11" applyNumberFormat="1" applyFont="1" applyFill="1" applyBorder="1" applyAlignment="1">
      <alignment horizontal="left" vertical="center" wrapText="1"/>
    </xf>
    <xf numFmtId="0" fontId="16" fillId="3" borderId="6" xfId="11" applyFont="1" applyFill="1" applyBorder="1" applyAlignment="1">
      <alignment horizontal="right" vertical="center" wrapText="1" readingOrder="2"/>
    </xf>
    <xf numFmtId="0" fontId="16" fillId="0" borderId="6" xfId="5" applyFont="1" applyBorder="1" applyAlignment="1">
      <alignment horizontal="right" vertical="center" wrapText="1"/>
    </xf>
    <xf numFmtId="1" fontId="21" fillId="5" borderId="6" xfId="11" applyNumberFormat="1" applyFont="1" applyFill="1" applyBorder="1" applyAlignment="1">
      <alignment horizontal="center" vertical="center" wrapText="1"/>
    </xf>
    <xf numFmtId="0" fontId="28" fillId="5" borderId="15" xfId="11" applyFont="1" applyFill="1" applyBorder="1" applyAlignment="1">
      <alignment vertical="center" wrapText="1"/>
    </xf>
    <xf numFmtId="0" fontId="28" fillId="5" borderId="16" xfId="11" applyFont="1" applyFill="1" applyBorder="1" applyAlignment="1">
      <alignment vertical="center" wrapText="1"/>
    </xf>
    <xf numFmtId="0" fontId="16" fillId="3" borderId="6" xfId="5" applyFont="1" applyFill="1" applyBorder="1" applyAlignment="1">
      <alignment horizontal="right" vertical="center" wrapText="1"/>
    </xf>
    <xf numFmtId="0" fontId="29" fillId="0" borderId="6" xfId="11" applyFont="1" applyBorder="1" applyAlignment="1">
      <alignment horizontal="right" vertical="center" wrapText="1" readingOrder="2"/>
    </xf>
    <xf numFmtId="4" fontId="24" fillId="3" borderId="15" xfId="5" applyNumberFormat="1" applyFont="1" applyFill="1" applyBorder="1" applyAlignment="1">
      <alignment horizontal="center" vertical="center" wrapText="1"/>
    </xf>
    <xf numFmtId="0" fontId="16" fillId="0" borderId="6" xfId="5" applyFont="1" applyBorder="1" applyAlignment="1">
      <alignment horizontal="right" vertical="center" wrapText="1" readingOrder="2"/>
    </xf>
    <xf numFmtId="1" fontId="16" fillId="0" borderId="6" xfId="11" applyNumberFormat="1" applyFont="1" applyBorder="1" applyAlignment="1">
      <alignment horizontal="left" vertical="center" wrapText="1" readingOrder="1"/>
    </xf>
    <xf numFmtId="1" fontId="16" fillId="0" borderId="6" xfId="11" applyNumberFormat="1" applyFont="1" applyBorder="1" applyAlignment="1">
      <alignment horizontal="right" vertical="center" wrapText="1" readingOrder="2"/>
    </xf>
    <xf numFmtId="4" fontId="24" fillId="0" borderId="15" xfId="5" applyNumberFormat="1" applyFont="1" applyBorder="1" applyAlignment="1">
      <alignment horizontal="center" vertical="center" wrapText="1"/>
    </xf>
    <xf numFmtId="1" fontId="16" fillId="0" borderId="6" xfId="11" applyNumberFormat="1" applyFont="1" applyBorder="1" applyAlignment="1">
      <alignment horizontal="left" vertical="top" wrapText="1"/>
    </xf>
    <xf numFmtId="0" fontId="16" fillId="0" borderId="11" xfId="11" applyFont="1" applyBorder="1" applyAlignment="1">
      <alignment horizontal="right" vertical="top" wrapText="1"/>
    </xf>
    <xf numFmtId="0" fontId="24" fillId="3" borderId="11" xfId="5" applyFont="1" applyFill="1" applyBorder="1" applyAlignment="1">
      <alignment horizontal="center" vertical="center" wrapText="1"/>
    </xf>
    <xf numFmtId="0" fontId="33" fillId="0" borderId="0" xfId="5" applyFont="1" applyAlignment="1">
      <alignment vertical="center"/>
    </xf>
    <xf numFmtId="0" fontId="34" fillId="0" borderId="0" xfId="11" applyFont="1"/>
    <xf numFmtId="0" fontId="35" fillId="0" borderId="0" xfId="11" applyFont="1" applyAlignment="1">
      <alignment horizontal="right" vertical="center" readingOrder="2"/>
    </xf>
    <xf numFmtId="0" fontId="35" fillId="0" borderId="0" xfId="11" applyFont="1"/>
    <xf numFmtId="0" fontId="34" fillId="0" borderId="0" xfId="11" applyFont="1" applyAlignment="1">
      <alignment horizontal="center" vertical="center" readingOrder="2"/>
    </xf>
    <xf numFmtId="0" fontId="11" fillId="0" borderId="0" xfId="11"/>
    <xf numFmtId="0" fontId="36" fillId="0" borderId="0" xfId="11" applyFont="1" applyAlignment="1">
      <alignment vertical="center"/>
    </xf>
    <xf numFmtId="0" fontId="24" fillId="3" borderId="15" xfId="5" applyFont="1" applyFill="1" applyBorder="1" applyAlignment="1">
      <alignment vertical="center" wrapText="1"/>
    </xf>
    <xf numFmtId="0" fontId="24" fillId="3" borderId="16" xfId="5" applyFont="1" applyFill="1" applyBorder="1" applyAlignment="1">
      <alignment vertical="center" wrapText="1"/>
    </xf>
    <xf numFmtId="4" fontId="24" fillId="0" borderId="6" xfId="11" applyNumberFormat="1" applyFont="1" applyBorder="1" applyAlignment="1" applyProtection="1">
      <alignment horizontal="center" vertical="center" wrapText="1"/>
      <protection locked="0"/>
    </xf>
    <xf numFmtId="0" fontId="23" fillId="5" borderId="16" xfId="11" applyFont="1" applyFill="1" applyBorder="1" applyAlignment="1" applyProtection="1">
      <alignment vertical="center" wrapText="1"/>
      <protection locked="0"/>
    </xf>
    <xf numFmtId="0" fontId="28" fillId="5" borderId="16" xfId="11" applyFont="1" applyFill="1" applyBorder="1" applyAlignment="1" applyProtection="1">
      <alignment vertical="center" wrapText="1"/>
      <protection locked="0"/>
    </xf>
    <xf numFmtId="0" fontId="24" fillId="3" borderId="16" xfId="5" applyFont="1" applyFill="1" applyBorder="1" applyAlignment="1" applyProtection="1">
      <alignment vertical="center" wrapText="1"/>
      <protection locked="0"/>
    </xf>
    <xf numFmtId="4" fontId="24" fillId="0" borderId="11" xfId="5" applyNumberFormat="1" applyFont="1" applyBorder="1" applyAlignment="1" applyProtection="1">
      <alignment horizontal="center" vertical="center" wrapText="1"/>
      <protection locked="0"/>
    </xf>
    <xf numFmtId="0" fontId="2" fillId="0" borderId="6" xfId="5" applyBorder="1" applyAlignment="1" applyProtection="1">
      <alignment vertical="center"/>
      <protection locked="0"/>
    </xf>
    <xf numFmtId="0" fontId="23" fillId="5" borderId="20" xfId="11" applyFont="1" applyFill="1" applyBorder="1" applyAlignment="1" applyProtection="1">
      <alignment vertical="center" wrapText="1"/>
      <protection locked="0"/>
    </xf>
    <xf numFmtId="0" fontId="28" fillId="5" borderId="20" xfId="11" applyFont="1" applyFill="1" applyBorder="1" applyAlignment="1" applyProtection="1">
      <alignment vertical="center" wrapText="1"/>
      <protection locked="0"/>
    </xf>
    <xf numFmtId="1" fontId="27" fillId="0" borderId="6" xfId="11" applyNumberFormat="1" applyFont="1" applyBorder="1" applyAlignment="1">
      <alignment horizontal="left" vertical="center" wrapText="1" readingOrder="1"/>
    </xf>
    <xf numFmtId="4" fontId="24" fillId="3" borderId="6" xfId="11" applyNumberFormat="1" applyFont="1" applyFill="1" applyBorder="1" applyAlignment="1">
      <alignment horizontal="center" vertical="center" wrapText="1"/>
    </xf>
    <xf numFmtId="0" fontId="16" fillId="3" borderId="6" xfId="5" applyFont="1" applyFill="1" applyBorder="1" applyAlignment="1">
      <alignment horizontal="right" vertical="center" wrapText="1" readingOrder="2"/>
    </xf>
    <xf numFmtId="0" fontId="16" fillId="0" borderId="6" xfId="11" applyFont="1" applyBorder="1" applyAlignment="1">
      <alignment horizontal="right" vertical="top" wrapText="1"/>
    </xf>
    <xf numFmtId="172" fontId="68" fillId="5" borderId="28" xfId="5" applyNumberFormat="1" applyFont="1" applyFill="1" applyBorder="1" applyAlignment="1">
      <alignment horizontal="center" vertical="center" wrapText="1"/>
    </xf>
    <xf numFmtId="172" fontId="68" fillId="5" borderId="22" xfId="5" applyNumberFormat="1" applyFont="1" applyFill="1" applyBorder="1" applyAlignment="1">
      <alignment vertical="center" wrapText="1"/>
    </xf>
    <xf numFmtId="0" fontId="24" fillId="3" borderId="20" xfId="5" applyFont="1" applyFill="1" applyBorder="1" applyAlignment="1">
      <alignment vertical="center" wrapText="1"/>
    </xf>
    <xf numFmtId="0" fontId="64" fillId="0" borderId="5" xfId="5" applyFont="1" applyBorder="1" applyAlignment="1">
      <alignment horizontal="center" vertical="center" wrapText="1"/>
    </xf>
    <xf numFmtId="0" fontId="64" fillId="0" borderId="5" xfId="5" applyFont="1" applyBorder="1" applyAlignment="1">
      <alignment horizontal="center" vertical="center"/>
    </xf>
    <xf numFmtId="0" fontId="64" fillId="0" borderId="31" xfId="5" applyFont="1" applyBorder="1" applyAlignment="1">
      <alignment horizontal="center" vertical="center"/>
    </xf>
    <xf numFmtId="0" fontId="66" fillId="5" borderId="29" xfId="2" applyFont="1" applyFill="1" applyBorder="1" applyAlignment="1" applyProtection="1">
      <alignment horizontal="center" vertical="center" wrapText="1"/>
    </xf>
    <xf numFmtId="0" fontId="66" fillId="5" borderId="22" xfId="2" applyFont="1" applyFill="1" applyBorder="1" applyAlignment="1" applyProtection="1">
      <alignment horizontal="center" vertical="center" wrapText="1"/>
    </xf>
    <xf numFmtId="0" fontId="66" fillId="5" borderId="32" xfId="2" applyFont="1" applyFill="1" applyBorder="1" applyAlignment="1" applyProtection="1">
      <alignment horizontal="center" vertical="center" wrapText="1"/>
    </xf>
    <xf numFmtId="0" fontId="66" fillId="5" borderId="33" xfId="2" applyFont="1" applyFill="1" applyBorder="1" applyAlignment="1" applyProtection="1">
      <alignment horizontal="center" vertical="center" wrapText="1"/>
    </xf>
    <xf numFmtId="0" fontId="66" fillId="4" borderId="15" xfId="11" applyFont="1" applyFill="1" applyBorder="1" applyAlignment="1">
      <alignment horizontal="center" vertical="center" wrapText="1"/>
    </xf>
    <xf numFmtId="0" fontId="66" fillId="4" borderId="16" xfId="11" applyFont="1" applyFill="1" applyBorder="1" applyAlignment="1">
      <alignment horizontal="center" vertical="center" wrapText="1"/>
    </xf>
    <xf numFmtId="0" fontId="75" fillId="0" borderId="30" xfId="0" applyFont="1" applyBorder="1" applyAlignment="1">
      <alignment horizontal="center" vertical="center" wrapText="1"/>
    </xf>
    <xf numFmtId="0" fontId="2" fillId="0" borderId="0" xfId="5" applyAlignment="1">
      <alignment horizontal="right" vertical="center"/>
    </xf>
    <xf numFmtId="0" fontId="35" fillId="0" borderId="0" xfId="11" applyFont="1" applyAlignment="1">
      <alignment horizontal="right" vertical="center" readingOrder="2"/>
    </xf>
    <xf numFmtId="0" fontId="2" fillId="0" borderId="11" xfId="5" applyBorder="1" applyAlignment="1" applyProtection="1">
      <alignment horizontal="center" vertical="center"/>
      <protection locked="0"/>
    </xf>
    <xf numFmtId="0" fontId="2" fillId="0" borderId="4" xfId="5" applyBorder="1" applyAlignment="1" applyProtection="1">
      <alignment horizontal="center" vertical="center"/>
      <protection locked="0"/>
    </xf>
    <xf numFmtId="0" fontId="60" fillId="4" borderId="15" xfId="11" applyFont="1" applyFill="1" applyBorder="1" applyAlignment="1">
      <alignment horizontal="center" vertical="center" wrapText="1"/>
    </xf>
    <xf numFmtId="0" fontId="60" fillId="4" borderId="16" xfId="11" applyFont="1" applyFill="1" applyBorder="1" applyAlignment="1">
      <alignment horizontal="center" vertical="center" wrapText="1"/>
    </xf>
    <xf numFmtId="0" fontId="60" fillId="4" borderId="20" xfId="11" applyFont="1" applyFill="1" applyBorder="1" applyAlignment="1">
      <alignment horizontal="center" vertical="center" wrapText="1"/>
    </xf>
    <xf numFmtId="0" fontId="62" fillId="0" borderId="4" xfId="2" applyFont="1" applyBorder="1" applyAlignment="1" applyProtection="1">
      <alignment horizontal="center" vertical="center" wrapText="1"/>
    </xf>
    <xf numFmtId="0" fontId="62" fillId="0" borderId="23" xfId="2" applyFont="1" applyBorder="1" applyAlignment="1" applyProtection="1">
      <alignment horizontal="center" vertical="center" wrapText="1"/>
    </xf>
    <xf numFmtId="0" fontId="62" fillId="0" borderId="24" xfId="2" applyFont="1" applyBorder="1" applyAlignment="1" applyProtection="1">
      <alignment horizontal="center" vertical="center" wrapText="1"/>
    </xf>
    <xf numFmtId="0" fontId="62" fillId="0" borderId="25" xfId="2" applyFont="1" applyBorder="1" applyAlignment="1" applyProtection="1">
      <alignment horizontal="center" vertical="center" wrapText="1"/>
    </xf>
    <xf numFmtId="0" fontId="67" fillId="5" borderId="1" xfId="11" applyFont="1" applyFill="1" applyBorder="1" applyAlignment="1">
      <alignment horizontal="left" vertical="center" readingOrder="2"/>
    </xf>
    <xf numFmtId="0" fontId="67" fillId="5" borderId="3" xfId="11" applyFont="1" applyFill="1" applyBorder="1" applyAlignment="1">
      <alignment horizontal="left" vertical="center" readingOrder="2"/>
    </xf>
    <xf numFmtId="0" fontId="69" fillId="5" borderId="1" xfId="11" applyFont="1" applyFill="1" applyBorder="1" applyAlignment="1">
      <alignment horizontal="right" vertical="center" readingOrder="2"/>
    </xf>
    <xf numFmtId="0" fontId="69" fillId="5" borderId="2" xfId="11" applyFont="1" applyFill="1" applyBorder="1" applyAlignment="1">
      <alignment horizontal="right" vertical="center" readingOrder="2"/>
    </xf>
    <xf numFmtId="0" fontId="69" fillId="5" borderId="3" xfId="11" applyFont="1" applyFill="1" applyBorder="1" applyAlignment="1">
      <alignment horizontal="right" vertical="center" readingOrder="2"/>
    </xf>
    <xf numFmtId="0" fontId="65" fillId="2" borderId="8" xfId="2" applyFont="1" applyFill="1" applyBorder="1" applyAlignment="1" applyProtection="1">
      <alignment horizontal="center" vertical="center" wrapText="1" readingOrder="1"/>
    </xf>
    <xf numFmtId="0" fontId="65" fillId="2" borderId="11" xfId="2" applyFont="1" applyFill="1" applyBorder="1" applyAlignment="1" applyProtection="1">
      <alignment horizontal="center" vertical="center" wrapText="1" readingOrder="1"/>
    </xf>
    <xf numFmtId="0" fontId="63" fillId="2" borderId="8" xfId="2" applyFont="1" applyFill="1" applyBorder="1" applyAlignment="1" applyProtection="1">
      <alignment horizontal="center" vertical="center" wrapText="1"/>
    </xf>
    <xf numFmtId="0" fontId="63" fillId="2" borderId="11" xfId="2" applyFont="1" applyFill="1" applyBorder="1" applyAlignment="1" applyProtection="1">
      <alignment horizontal="center" vertical="center" wrapText="1"/>
    </xf>
    <xf numFmtId="0" fontId="61" fillId="5" borderId="0" xfId="2" applyFont="1" applyFill="1" applyAlignment="1" applyProtection="1">
      <alignment horizontal="center" vertical="center" wrapText="1"/>
    </xf>
    <xf numFmtId="0" fontId="61" fillId="5" borderId="22" xfId="2" applyFont="1" applyFill="1" applyBorder="1" applyAlignment="1" applyProtection="1">
      <alignment horizontal="center" vertical="center" wrapText="1"/>
    </xf>
    <xf numFmtId="0" fontId="69" fillId="5" borderId="6" xfId="11" applyFont="1" applyFill="1" applyBorder="1" applyAlignment="1">
      <alignment horizontal="right" vertical="center" readingOrder="2"/>
    </xf>
    <xf numFmtId="0" fontId="63" fillId="2" borderId="8" xfId="2" applyFont="1" applyFill="1" applyBorder="1" applyAlignment="1" applyProtection="1">
      <alignment horizontal="center" vertical="center" wrapText="1" readingOrder="1"/>
    </xf>
    <xf numFmtId="0" fontId="63" fillId="2" borderId="11" xfId="2" applyFont="1" applyFill="1" applyBorder="1" applyAlignment="1" applyProtection="1">
      <alignment horizontal="center" vertical="center" wrapText="1" readingOrder="1"/>
    </xf>
    <xf numFmtId="0" fontId="61" fillId="5" borderId="0" xfId="2" applyFont="1" applyFill="1" applyAlignment="1" applyProtection="1">
      <alignment horizontal="center" vertical="center"/>
    </xf>
    <xf numFmtId="0" fontId="61" fillId="5" borderId="22" xfId="2" applyFont="1" applyFill="1" applyBorder="1" applyAlignment="1" applyProtection="1">
      <alignment horizontal="center" vertical="center"/>
    </xf>
    <xf numFmtId="0" fontId="61" fillId="5" borderId="30" xfId="2" applyFont="1" applyFill="1" applyBorder="1" applyAlignment="1" applyProtection="1">
      <alignment horizontal="center" vertical="center"/>
    </xf>
    <xf numFmtId="0" fontId="61" fillId="5" borderId="34" xfId="2" applyFont="1" applyFill="1" applyBorder="1" applyAlignment="1" applyProtection="1">
      <alignment horizontal="center" vertical="center"/>
    </xf>
    <xf numFmtId="0" fontId="66" fillId="4" borderId="29" xfId="11" applyFont="1" applyFill="1" applyBorder="1" applyAlignment="1">
      <alignment horizontal="center" vertical="center" wrapText="1"/>
    </xf>
    <xf numFmtId="0" fontId="66" fillId="4" borderId="0" xfId="11" applyFont="1" applyFill="1" applyAlignment="1">
      <alignment horizontal="center" vertical="center" wrapText="1"/>
    </xf>
    <xf numFmtId="0" fontId="38" fillId="0" borderId="5" xfId="2" applyFont="1" applyBorder="1" applyAlignment="1" applyProtection="1">
      <alignment horizontal="center" vertical="center" wrapText="1"/>
    </xf>
    <xf numFmtId="0" fontId="38" fillId="0" borderId="4" xfId="2" applyFont="1" applyBorder="1" applyAlignment="1" applyProtection="1">
      <alignment horizontal="center" vertical="center" wrapText="1"/>
    </xf>
    <xf numFmtId="0" fontId="63" fillId="2" borderId="6" xfId="2" applyFont="1" applyFill="1" applyBorder="1" applyAlignment="1" applyProtection="1">
      <alignment horizontal="center" vertical="center" wrapText="1" readingOrder="1"/>
    </xf>
    <xf numFmtId="0" fontId="63" fillId="2" borderId="6" xfId="2" applyFont="1" applyFill="1" applyBorder="1" applyAlignment="1" applyProtection="1">
      <alignment horizontal="center" vertical="center" wrapText="1"/>
    </xf>
    <xf numFmtId="0" fontId="23" fillId="3" borderId="15" xfId="5" applyFont="1" applyFill="1" applyBorder="1" applyAlignment="1">
      <alignment horizontal="center" vertical="center" wrapText="1"/>
    </xf>
    <xf numFmtId="0" fontId="23" fillId="3" borderId="16" xfId="5" applyFont="1" applyFill="1" applyBorder="1" applyAlignment="1">
      <alignment horizontal="center" vertical="center" wrapText="1"/>
    </xf>
    <xf numFmtId="0" fontId="62" fillId="0" borderId="5" xfId="2" applyFont="1" applyBorder="1" applyAlignment="1" applyProtection="1">
      <alignment horizontal="center" vertical="center" wrapText="1"/>
    </xf>
  </cellXfs>
  <cellStyles count="12">
    <cellStyle name="Currency 2" xfId="3" xr:uid="{614DBD28-797C-494F-9827-FB16C32704AF}"/>
    <cellStyle name="Normal" xfId="0" builtinId="0"/>
    <cellStyle name="Normal 11 3" xfId="5" xr:uid="{AFC99909-B922-42C9-84F0-FE664B40F39F}"/>
    <cellStyle name="Normal 2" xfId="1" xr:uid="{86CCC948-7918-4123-A362-90ADA035A1AB}"/>
    <cellStyle name="Normal 2 2" xfId="4" xr:uid="{FEA4D57F-619D-41A6-8C43-C9869B55585B}"/>
    <cellStyle name="Normal 2 2 2" xfId="11" xr:uid="{6CB7E7F1-8FB2-40FC-9737-171951BD5E66}"/>
    <cellStyle name="Normal 2 3" xfId="10" xr:uid="{587865DB-0DC3-481F-BFBC-3F9896F5D601}"/>
    <cellStyle name="Normal 3" xfId="6" xr:uid="{46FF892B-8DC2-42A4-9C33-D455E6163864}"/>
    <cellStyle name="Normal 3 2" xfId="2" xr:uid="{36EFAEFF-B1FD-4DAB-9F75-B1247023EE17}"/>
    <cellStyle name="Normal 3 2 2" xfId="9" xr:uid="{8672312E-D4CE-43AB-A854-C69CD66CFB0B}"/>
    <cellStyle name="Normal 3 3" xfId="7" xr:uid="{2C343F9C-3F7F-4F93-8204-EDBFC86B5E05}"/>
    <cellStyle name="عادي 2" xfId="8" xr:uid="{46596A7A-7186-4900-B147-12E55391C5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4914900</xdr:colOff>
      <xdr:row>2</xdr:row>
      <xdr:rowOff>190500</xdr:rowOff>
    </xdr:to>
    <xdr:pic>
      <xdr:nvPicPr>
        <xdr:cNvPr id="2" name="Picture 1">
          <a:extLst>
            <a:ext uri="{FF2B5EF4-FFF2-40B4-BE49-F238E27FC236}">
              <a16:creationId xmlns:a16="http://schemas.microsoft.com/office/drawing/2014/main" id="{9E0B5289-0C42-425B-A82D-ABCA2FE2758D}"/>
            </a:ext>
          </a:extLst>
        </xdr:cNvPr>
        <xdr:cNvPicPr>
          <a:picLocks noChangeAspect="1"/>
        </xdr:cNvPicPr>
      </xdr:nvPicPr>
      <xdr:blipFill>
        <a:blip xmlns:r="http://schemas.openxmlformats.org/officeDocument/2006/relationships" r:embed="rId1"/>
        <a:stretch>
          <a:fillRect/>
        </a:stretch>
      </xdr:blipFill>
      <xdr:spPr>
        <a:xfrm>
          <a:off x="57150" y="0"/>
          <a:ext cx="5962650" cy="1562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3886200</xdr:colOff>
      <xdr:row>1</xdr:row>
      <xdr:rowOff>350520</xdr:rowOff>
    </xdr:to>
    <xdr:pic>
      <xdr:nvPicPr>
        <xdr:cNvPr id="2" name="Picture 1">
          <a:extLst>
            <a:ext uri="{FF2B5EF4-FFF2-40B4-BE49-F238E27FC236}">
              <a16:creationId xmlns:a16="http://schemas.microsoft.com/office/drawing/2014/main" id="{7F2145B4-9D8F-4D03-BDA2-E3C7F1A8DBC8}"/>
            </a:ext>
          </a:extLst>
        </xdr:cNvPr>
        <xdr:cNvPicPr>
          <a:picLocks noChangeAspect="1"/>
        </xdr:cNvPicPr>
      </xdr:nvPicPr>
      <xdr:blipFill>
        <a:blip xmlns:r="http://schemas.openxmlformats.org/officeDocument/2006/relationships" r:embed="rId1"/>
        <a:stretch>
          <a:fillRect/>
        </a:stretch>
      </xdr:blipFill>
      <xdr:spPr>
        <a:xfrm>
          <a:off x="0" y="0"/>
          <a:ext cx="5090160" cy="1249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387927</xdr:colOff>
      <xdr:row>1</xdr:row>
      <xdr:rowOff>0</xdr:rowOff>
    </xdr:from>
    <xdr:to>
      <xdr:col>1</xdr:col>
      <xdr:colOff>3879272</xdr:colOff>
      <xdr:row>3</xdr:row>
      <xdr:rowOff>415637</xdr:rowOff>
    </xdr:to>
    <xdr:pic>
      <xdr:nvPicPr>
        <xdr:cNvPr id="2" name="Picture 1">
          <a:extLst>
            <a:ext uri="{FF2B5EF4-FFF2-40B4-BE49-F238E27FC236}">
              <a16:creationId xmlns:a16="http://schemas.microsoft.com/office/drawing/2014/main" id="{E20193B7-A95A-4721-92DC-E30448B01BC9}"/>
            </a:ext>
          </a:extLst>
        </xdr:cNvPr>
        <xdr:cNvPicPr>
          <a:picLocks noChangeAspect="1"/>
        </xdr:cNvPicPr>
      </xdr:nvPicPr>
      <xdr:blipFill>
        <a:blip xmlns:r="http://schemas.openxmlformats.org/officeDocument/2006/relationships" r:embed="rId1"/>
        <a:stretch>
          <a:fillRect/>
        </a:stretch>
      </xdr:blipFill>
      <xdr:spPr>
        <a:xfrm>
          <a:off x="387927" y="498764"/>
          <a:ext cx="4682836" cy="1080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2628900</xdr:colOff>
      <xdr:row>1</xdr:row>
      <xdr:rowOff>101600</xdr:rowOff>
    </xdr:to>
    <xdr:pic>
      <xdr:nvPicPr>
        <xdr:cNvPr id="2" name="Picture 1">
          <a:extLst>
            <a:ext uri="{FF2B5EF4-FFF2-40B4-BE49-F238E27FC236}">
              <a16:creationId xmlns:a16="http://schemas.microsoft.com/office/drawing/2014/main" id="{FC0FBC27-72CB-4511-B384-B8F985804EE1}"/>
            </a:ext>
          </a:extLst>
        </xdr:cNvPr>
        <xdr:cNvPicPr>
          <a:picLocks noChangeAspect="1"/>
        </xdr:cNvPicPr>
      </xdr:nvPicPr>
      <xdr:blipFill>
        <a:blip xmlns:r="http://schemas.openxmlformats.org/officeDocument/2006/relationships" r:embed="rId1"/>
        <a:stretch>
          <a:fillRect/>
        </a:stretch>
      </xdr:blipFill>
      <xdr:spPr>
        <a:xfrm>
          <a:off x="0" y="0"/>
          <a:ext cx="3822700" cy="965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Ibrahim/&#1589;&#1606;%20&#1584;&#1605;/&#1575;&#1604;&#1580;&#1586;&#1569;%20&#1575;&#1604;&#1571;&#1608;&#1604;%20&#1575;&#1604;&#1571;&#1580;&#1585;&#1575;&#1601;/&#1580;&#1605;&#1610;&#1593;%20&#1575;&#1604;&#1583;&#1585;&#1575;&#1587;&#1575;&#1578;%204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1576;&#1575;&#1580;&#1604;/&#1606;&#1575;&#1586;&#1581;&#1610;&#1606;%20&#1576;&#1575;&#1580;&#16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OHMED\Desktop\&#1575;&#1593;&#1605;&#1575;&#1604;%20&#1575;&#1604;&#1578;&#1601;&#1585;&#1610;&#1594;%20&#1608;&#1575;&#1604;&#1578;&#1581;&#1604;&#1610;&#1604;%203-1-2005\&#1575;&#1604;&#1578;&#1601;&#1585;&#1610;&#1594;%20&#1575;&#1604;&#1606;&#1607;&#1575;&#1574;&#1610;\&#1579;&#1604;&#1575;&#1569;\&#1605;&#1583;&#1575;&#1585;&#1587;%20&#1575;&#1593;&#1575;&#1583;&#1577;%20&#1578;&#1575;&#1607;&#1610;&#1604;%20&#1579;&#1604;&#1575;&#15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1605;&#1588;&#1585;&#1608;&#1593;%20&#1575;&#1604;&#1571;&#1580;&#1585;&#1575;&#1601;/&#1589;&#1606;%20&#1584;&#1605;/&#1575;&#1604;&#1580;&#1586;&#1569;%20&#1575;&#1604;&#1571;&#1608;&#1604;%20&#1575;&#1604;&#1571;&#1580;&#1585;&#1575;&#1601;/&#1605;&#1588;&#1585;&#1608;&#1593;%2014%20&#1578;&#1571;&#1607;&#1610;&#1604;%20&#1576;&#1574;&#1585;%20&#1593;&#1604;&#1610;%20&#1605;&#1581;&#1605;&#1583;%20&#1601;&#1578;&#1610;&#1606;&#1610;%20&#1608;&#1584;&#1604;&#1603;%20&#1576;&#1575;&#1606;&#1588;&#1575;&#1569;%20&#1605;&#1606;&#1607;&#1604;%20&#1587;&#1593;&#1577;%208%20&#1605;3%20&#1605;&#1593;%20&#1605;&#1606;&#1607;&#1604;%20&#1588;&#1585;&#1576;%20&#1575;&#1604;&#1581;&#1610;&#1608;&#1575;&#1606;&#1575;&#1578;%20&#1602;&#1585;&#1610;&#1577;%20&#1575;&#1604;&#1604;&#1601;&#1580;&#1577;/&#1575;&#1604;&#1603;&#1605;&#1610;&#1575;&#157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Ibrahim/&#1589;&#1606;%20&#1584;&#1605;/&#1575;&#1604;&#1580;&#1586;&#1569;%20&#1575;&#1604;&#1571;&#1608;&#1604;%20&#1575;&#1604;&#1571;&#1580;&#1585;&#1575;&#1601;/&#1605;&#1588;&#1585;&#1608;&#1593;%202%20&#1581;&#1575;&#1580;&#1586;%20&#1575;&#1604;&#1581;&#1608;&#1583;%20&#1575;&#1604;&#1585;&#1587;&#1608;&#1576;&#1610;/&#1575;&#1604;&#1581;&#1575;&#1580;&#1586;%20&#1575;&#1604;&#1587;&#1591;&#1581;&#1610;.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ayman\OneDrive\&#1587;&#1591;&#1581;%20&#1575;&#1604;&#1605;&#1603;&#1578;&#1576;\FMF\2025%20FuTuRe\Technical%20studies%20-%202025\&#1575;&#1604;&#1605;&#1585;&#1587;&#1604;%20&#1604;&#1604;&#1601;&#1585;&#1610;&#1602;%20&#1576;&#1593;&#1583;%20&#1578;&#1575;&#1585;&#1610;&#1582;%2020-4-2025\Hajar\FFA%20Technical%20Study%20Hajer%20district%20-%2004.%20%20Alkam%20&amp;%20Basher.xlsx" TargetMode="External"/><Relationship Id="rId1" Type="http://schemas.openxmlformats.org/officeDocument/2006/relationships/externalLinkPath" Target="file:///C:\Users\ayman\OneDrive\&#1587;&#1591;&#1581;%20&#1575;&#1604;&#1605;&#1603;&#1578;&#1576;\FMF\2025%20FuTuRe\Technical%20studies%20-%202025\&#1575;&#1604;&#1605;&#1585;&#1587;&#1604;%20&#1604;&#1604;&#1601;&#1585;&#1610;&#1602;%20&#1576;&#1593;&#1583;%20&#1578;&#1575;&#1585;&#1610;&#1582;%2020-4-2025\Hajar\FFA%20Technical%20Study%20Hajer%20district%20-%2004.%20%20Alkam%20&amp;%20Basher.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ayman\OneDrive\&#1587;&#1591;&#1581;%20&#1575;&#1604;&#1605;&#1603;&#1578;&#1576;\FMF\2025%20FuTuRe\Technical%20studies%20-%202025\&#1575;&#1604;&#1605;&#1585;&#1587;&#1604;%20&#1604;&#1604;&#1601;&#1585;&#1610;&#1602;%20&#1576;&#1593;&#1583;%20&#1578;&#1575;&#1585;&#1610;&#1582;%2020-4-2025\Gahyal%20Bawazeer\FFA%20Technical%20Study%20Ghayl%20Bawazeer%20district%20-%20.&#1584;&#1607;&#1576;&#1575;&#1606;%202025.xlsx" TargetMode="External"/><Relationship Id="rId1" Type="http://schemas.openxmlformats.org/officeDocument/2006/relationships/externalLinkPath" Target="file:///C:\Users\ayman\OneDrive\&#1587;&#1591;&#1581;%20&#1575;&#1604;&#1605;&#1603;&#1578;&#1576;\FMF\2025%20FuTuRe\Technical%20studies%20-%202025\&#1575;&#1604;&#1605;&#1585;&#1587;&#1604;%20&#1604;&#1604;&#1601;&#1585;&#1610;&#1602;%20&#1576;&#1593;&#1583;%20&#1578;&#1575;&#1585;&#1610;&#1582;%2020-4-2025\Gahyal%20Bawazeer\FFA%20Technical%20Study%20Ghayl%20Bawazeer%20district%20-%20.&#1584;&#1607;&#1576;&#1575;&#1606;%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 خ الاسعاو"/>
      <sheetName val="أسعار المواد"/>
      <sheetName val="5 خ اللفجة ش"/>
      <sheetName val="ت خ لفجه"/>
      <sheetName val="3 جدار البيارة"/>
      <sheetName val="4 جدار المقبرة"/>
      <sheetName val="6 خ الدار "/>
      <sheetName val="7 خ القشايب"/>
      <sheetName val="9 خ لهقان"/>
      <sheetName val="10 خ الحصب"/>
      <sheetName val="11 منهل بير أمين"/>
      <sheetName val="12 منهل الوقف"/>
      <sheetName val="13  منهل اللفجة"/>
      <sheetName val="ورقة5"/>
      <sheetName val="خ1"/>
      <sheetName val="Exampl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باجل نازحين (2)"/>
      <sheetName val="باجل نازحين"/>
      <sheetName val="Vulnerability Cases_حالات الضعف"/>
      <sheetName val="Sheet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تم حمامات مدرسة الفتح "/>
      <sheetName val="ج حمامات الفتح"/>
      <sheetName val="تم الفتح ثلاء "/>
      <sheetName val="جملة الفتح"/>
      <sheetName val="تم الشهيد الثلاياء1-5"/>
      <sheetName val="جملةالشهيد الثلايا1-5"/>
      <sheetName val="تم الشهيد الثلاياء6-10"/>
      <sheetName val="جملةالشهيد الثلايا6-10"/>
    </sheetNames>
    <sheetDataSet>
      <sheetData sheetId="0"/>
      <sheetData sheetId="1"/>
      <sheetData sheetId="2"/>
      <sheetData sheetId="3"/>
      <sheetData sheetId="4"/>
      <sheetData sheetId="5"/>
      <sheetData sheetId="6"/>
      <sheetData sheetId="7">
        <row r="23">
          <cell r="A23" t="str">
            <v>جملةأعمال البياض والدهانات</v>
          </cell>
          <cell r="F23">
            <v>6990.6999999999989</v>
          </cell>
          <cell r="H23">
            <v>10823</v>
          </cell>
          <cell r="J23">
            <v>6256</v>
          </cell>
          <cell r="L23">
            <v>7120.5</v>
          </cell>
          <cell r="N23">
            <v>5707</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أسعار المواد"/>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m2 (2)"/>
      <sheetName val="ورقة1"/>
      <sheetName val="ورقة3"/>
      <sheetName val="Example"/>
      <sheetName val="Example (2)"/>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Assets Survies "/>
      <sheetName val="Technical Study"/>
      <sheetName val="BoQs"/>
      <sheetName val=" Skilled Laborers"/>
      <sheetName val="Tech Drawing"/>
      <sheetName val="Tech Drawing (2)"/>
      <sheetName val="pictures"/>
      <sheetName val="work plan"/>
      <sheetName val="Engineering Risk Matrix"/>
    </sheetNames>
    <sheetDataSet>
      <sheetData sheetId="0">
        <row r="4">
          <cell r="B4" t="str">
            <v>Reclamation of Agricultural land and supplying it with solar energy pump</v>
          </cell>
          <cell r="H4" t="str">
            <v>استصلاح الأراضي الزراعية وتزويدها بمضخات الطاقة الشمسية</v>
          </cell>
        </row>
        <row r="5">
          <cell r="H5" t="str">
            <v>زراعي</v>
          </cell>
        </row>
        <row r="6">
          <cell r="H6" t="str">
            <v>الكام وباعشر</v>
          </cell>
        </row>
      </sheetData>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Assets Survies "/>
      <sheetName val="Technical Study"/>
      <sheetName val="BoQs"/>
      <sheetName val=" Skilled Labours"/>
      <sheetName val="Tech Drawing"/>
      <sheetName val="Tech Drawing "/>
      <sheetName val="work plan"/>
      <sheetName val="Engineering Risk Matrix"/>
    </sheetNames>
    <sheetDataSet>
      <sheetData sheetId="0">
        <row r="4">
          <cell r="B4" t="str">
            <v>Supply and installation of a solar energy system with its accessories, while supporting beneficiaries of gardens.</v>
          </cell>
          <cell r="H4" t="str">
            <v xml:space="preserve">توريد وتركيب منظومة طاقة شمسية مع ملحقاتها مع دعم المستفيذين بالبدور </v>
          </cell>
        </row>
        <row r="5">
          <cell r="H5" t="str">
            <v>زراعي</v>
          </cell>
        </row>
        <row r="6">
          <cell r="H6" t="str">
            <v>دهبان</v>
          </cell>
        </row>
      </sheetData>
      <sheetData sheetId="1"/>
      <sheetData sheetId="2"/>
      <sheetData sheetId="3"/>
      <sheetData sheetId="4"/>
      <sheetData sheetId="5"/>
      <sheetData sheetId="6"/>
      <sheetData sheetId="7"/>
      <sheetData sheetId="8"/>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90B5-72C2-4169-A8D9-2CF01F4754F7}">
  <sheetPr>
    <pageSetUpPr fitToPage="1"/>
  </sheetPr>
  <dimension ref="A1:J58"/>
  <sheetViews>
    <sheetView view="pageBreakPreview" zoomScale="55" zoomScaleNormal="55" zoomScaleSheetLayoutView="55" workbookViewId="0">
      <pane ySplit="4" topLeftCell="A5" activePane="bottomLeft" state="frozen"/>
      <selection pane="bottomLeft" activeCell="F6" sqref="F6:H6"/>
    </sheetView>
  </sheetViews>
  <sheetFormatPr defaultColWidth="9.109375" defaultRowHeight="15.6"/>
  <cols>
    <col min="1" max="1" width="16.109375" style="119" customWidth="1"/>
    <col min="2" max="2" width="110.88671875" style="119" customWidth="1"/>
    <col min="3" max="3" width="90.88671875" style="151" customWidth="1"/>
    <col min="4" max="4" width="11.109375" style="119" customWidth="1"/>
    <col min="5" max="5" width="11.44140625" style="119" customWidth="1"/>
    <col min="6" max="6" width="14" style="119" customWidth="1"/>
    <col min="7" max="7" width="24.109375" style="119" customWidth="1"/>
    <col min="8" max="8" width="34.33203125" style="119" customWidth="1"/>
    <col min="9" max="9" width="39.88671875" style="119" customWidth="1"/>
    <col min="10" max="10" width="15.6640625" style="119" bestFit="1" customWidth="1"/>
    <col min="11" max="16384" width="9.109375" style="119"/>
  </cols>
  <sheetData>
    <row r="1" spans="1:10" s="2" customFormat="1" ht="70.5" customHeight="1">
      <c r="A1" s="178"/>
      <c r="B1" s="179"/>
      <c r="C1" s="175" t="s">
        <v>167</v>
      </c>
      <c r="D1" s="192" t="s">
        <v>44</v>
      </c>
      <c r="E1" s="192"/>
      <c r="F1" s="192"/>
      <c r="G1" s="192"/>
      <c r="H1" s="51" t="s">
        <v>0</v>
      </c>
    </row>
    <row r="2" spans="1:10" s="2" customFormat="1" ht="38.25" customHeight="1">
      <c r="A2" s="178"/>
      <c r="B2" s="179"/>
      <c r="C2" s="176"/>
      <c r="D2" s="192" t="s">
        <v>43</v>
      </c>
      <c r="E2" s="192"/>
      <c r="F2" s="192"/>
      <c r="G2" s="192"/>
      <c r="H2" s="51" t="s">
        <v>1</v>
      </c>
    </row>
    <row r="3" spans="1:10" s="2" customFormat="1" ht="38.25" customHeight="1">
      <c r="A3" s="178"/>
      <c r="B3" s="179"/>
      <c r="C3" s="176"/>
      <c r="D3" s="192" t="s">
        <v>166</v>
      </c>
      <c r="E3" s="192"/>
      <c r="F3" s="192"/>
      <c r="G3" s="192"/>
      <c r="H3" s="53" t="s">
        <v>3</v>
      </c>
    </row>
    <row r="4" spans="1:10" s="2" customFormat="1" ht="26.4" thickBot="1">
      <c r="A4" s="180"/>
      <c r="B4" s="181"/>
      <c r="C4" s="177"/>
      <c r="D4" s="193" t="s">
        <v>48</v>
      </c>
      <c r="E4" s="194"/>
      <c r="F4" s="194"/>
      <c r="G4" s="195"/>
      <c r="H4" s="52" t="s">
        <v>45</v>
      </c>
    </row>
    <row r="5" spans="1:10" ht="21">
      <c r="A5" s="48" t="s">
        <v>4</v>
      </c>
      <c r="B5" s="201"/>
      <c r="C5" s="203" t="s">
        <v>6</v>
      </c>
      <c r="D5" s="46" t="s">
        <v>7</v>
      </c>
      <c r="E5" s="46" t="s">
        <v>8</v>
      </c>
      <c r="F5" s="46"/>
      <c r="G5" s="46"/>
      <c r="H5" s="47"/>
    </row>
    <row r="6" spans="1:10" ht="60.6" customHeight="1">
      <c r="A6" s="49" t="s">
        <v>9</v>
      </c>
      <c r="B6" s="202"/>
      <c r="C6" s="204"/>
      <c r="D6" s="41" t="s">
        <v>10</v>
      </c>
      <c r="E6" s="41" t="s">
        <v>11</v>
      </c>
      <c r="F6" s="41" t="s">
        <v>168</v>
      </c>
      <c r="G6" s="42" t="s">
        <v>169</v>
      </c>
      <c r="H6" s="43" t="s">
        <v>170</v>
      </c>
    </row>
    <row r="7" spans="1:10" ht="51.6" customHeight="1">
      <c r="A7" s="50" t="s">
        <v>2</v>
      </c>
      <c r="B7" s="65" t="s">
        <v>102</v>
      </c>
      <c r="C7" s="65" t="s">
        <v>103</v>
      </c>
      <c r="D7" s="184"/>
      <c r="E7" s="184"/>
      <c r="F7" s="184"/>
      <c r="G7" s="184"/>
      <c r="H7" s="184"/>
    </row>
    <row r="8" spans="1:10" ht="51" customHeight="1">
      <c r="A8" s="189" t="s">
        <v>67</v>
      </c>
      <c r="B8" s="190"/>
      <c r="C8" s="190"/>
      <c r="D8" s="190"/>
      <c r="E8" s="190"/>
      <c r="F8" s="190"/>
      <c r="G8" s="190"/>
      <c r="H8" s="191"/>
    </row>
    <row r="9" spans="1:10" ht="30" customHeight="1">
      <c r="A9" s="120">
        <v>1</v>
      </c>
      <c r="B9" s="66" t="s">
        <v>26</v>
      </c>
      <c r="C9" s="67" t="s">
        <v>27</v>
      </c>
      <c r="D9" s="121"/>
      <c r="E9" s="122"/>
      <c r="F9" s="122"/>
      <c r="G9" s="122"/>
      <c r="H9" s="123"/>
    </row>
    <row r="10" spans="1:10" ht="408.9" customHeight="1">
      <c r="A10" s="124">
        <v>1.1000000000000001</v>
      </c>
      <c r="B10" s="145" t="s">
        <v>54</v>
      </c>
      <c r="C10" s="125" t="s">
        <v>58</v>
      </c>
      <c r="D10" s="126" t="s">
        <v>12</v>
      </c>
      <c r="E10" s="127">
        <v>1</v>
      </c>
      <c r="F10" s="160"/>
      <c r="G10" s="128"/>
      <c r="H10" s="165"/>
      <c r="J10" s="130"/>
    </row>
    <row r="11" spans="1:10" ht="30" customHeight="1">
      <c r="A11" s="120">
        <v>2</v>
      </c>
      <c r="B11" s="66" t="s">
        <v>28</v>
      </c>
      <c r="C11" s="67" t="s">
        <v>29</v>
      </c>
      <c r="D11" s="121"/>
      <c r="E11" s="122"/>
      <c r="F11" s="161"/>
      <c r="G11" s="122"/>
      <c r="H11" s="166"/>
      <c r="J11" s="130"/>
    </row>
    <row r="12" spans="1:10" ht="408.9" customHeight="1">
      <c r="A12" s="124">
        <v>2.1</v>
      </c>
      <c r="B12" s="168" t="s">
        <v>105</v>
      </c>
      <c r="C12" s="132" t="s">
        <v>104</v>
      </c>
      <c r="D12" s="133" t="s">
        <v>12</v>
      </c>
      <c r="E12" s="77">
        <v>15</v>
      </c>
      <c r="F12" s="85"/>
      <c r="G12" s="169"/>
      <c r="H12" s="165"/>
      <c r="J12" s="130"/>
    </row>
    <row r="13" spans="1:10" ht="30" customHeight="1">
      <c r="A13" s="120">
        <v>3</v>
      </c>
      <c r="B13" s="66" t="s">
        <v>30</v>
      </c>
      <c r="C13" s="67" t="s">
        <v>31</v>
      </c>
      <c r="D13" s="121"/>
      <c r="E13" s="122"/>
      <c r="F13" s="161"/>
      <c r="G13" s="122"/>
      <c r="H13" s="166"/>
      <c r="J13" s="130"/>
    </row>
    <row r="14" spans="1:10" ht="357" customHeight="1">
      <c r="A14" s="124">
        <v>3.1</v>
      </c>
      <c r="B14" s="135" t="s">
        <v>108</v>
      </c>
      <c r="C14" s="136" t="s">
        <v>106</v>
      </c>
      <c r="D14" s="133" t="s">
        <v>12</v>
      </c>
      <c r="E14" s="133">
        <v>1</v>
      </c>
      <c r="F14" s="160"/>
      <c r="G14" s="169"/>
      <c r="H14" s="165"/>
      <c r="J14" s="130"/>
    </row>
    <row r="15" spans="1:10" ht="30" customHeight="1">
      <c r="A15" s="120">
        <v>4</v>
      </c>
      <c r="B15" s="66" t="s">
        <v>32</v>
      </c>
      <c r="C15" s="67" t="s">
        <v>33</v>
      </c>
      <c r="D15" s="139"/>
      <c r="E15" s="140"/>
      <c r="F15" s="162"/>
      <c r="G15" s="140"/>
      <c r="H15" s="167"/>
      <c r="J15" s="130"/>
    </row>
    <row r="16" spans="1:10" ht="345.9" customHeight="1">
      <c r="A16" s="124">
        <v>4.0999999999999996</v>
      </c>
      <c r="B16" s="145" t="s">
        <v>107</v>
      </c>
      <c r="C16" s="144" t="s">
        <v>113</v>
      </c>
      <c r="D16" s="72" t="s">
        <v>12</v>
      </c>
      <c r="E16" s="72">
        <v>1</v>
      </c>
      <c r="F16" s="85"/>
      <c r="G16" s="169"/>
      <c r="H16" s="165"/>
      <c r="J16" s="130"/>
    </row>
    <row r="17" spans="1:10" ht="30" customHeight="1">
      <c r="A17" s="138">
        <v>5</v>
      </c>
      <c r="B17" s="66" t="s">
        <v>34</v>
      </c>
      <c r="C17" s="67" t="s">
        <v>35</v>
      </c>
      <c r="D17" s="139"/>
      <c r="E17" s="140"/>
      <c r="F17" s="162"/>
      <c r="G17" s="140"/>
      <c r="H17" s="167"/>
      <c r="J17" s="130"/>
    </row>
    <row r="18" spans="1:10" ht="393" customHeight="1">
      <c r="A18" s="124">
        <v>5</v>
      </c>
      <c r="B18" s="103" t="s">
        <v>109</v>
      </c>
      <c r="C18" s="170" t="s">
        <v>114</v>
      </c>
      <c r="D18" s="158" t="s">
        <v>13</v>
      </c>
      <c r="E18" s="159"/>
      <c r="F18" s="163"/>
      <c r="G18" s="174"/>
      <c r="H18" s="187"/>
      <c r="J18" s="130"/>
    </row>
    <row r="19" spans="1:10" ht="47.1" customHeight="1">
      <c r="A19" s="124">
        <v>5.0999999999999996</v>
      </c>
      <c r="B19" s="103" t="s">
        <v>36</v>
      </c>
      <c r="C19" s="142" t="s">
        <v>37</v>
      </c>
      <c r="D19" s="72" t="s">
        <v>14</v>
      </c>
      <c r="E19" s="72">
        <v>30</v>
      </c>
      <c r="F19" s="87"/>
      <c r="G19" s="79"/>
      <c r="H19" s="188"/>
      <c r="J19" s="130"/>
    </row>
    <row r="20" spans="1:10" ht="30" customHeight="1">
      <c r="A20" s="138">
        <v>6</v>
      </c>
      <c r="B20" s="66" t="s">
        <v>38</v>
      </c>
      <c r="C20" s="67" t="s">
        <v>39</v>
      </c>
      <c r="D20" s="139"/>
      <c r="E20" s="140"/>
      <c r="F20" s="162"/>
      <c r="G20" s="140"/>
      <c r="H20" s="167"/>
      <c r="J20" s="130"/>
    </row>
    <row r="21" spans="1:10" ht="408.9" customHeight="1">
      <c r="A21" s="124">
        <v>6.1</v>
      </c>
      <c r="B21" s="103" t="s">
        <v>110</v>
      </c>
      <c r="C21" s="144" t="s">
        <v>115</v>
      </c>
      <c r="D21" s="72" t="s">
        <v>15</v>
      </c>
      <c r="E21" s="72">
        <v>30</v>
      </c>
      <c r="F21" s="87"/>
      <c r="G21" s="79"/>
      <c r="H21" s="165"/>
      <c r="J21" s="130"/>
    </row>
    <row r="22" spans="1:10" ht="30" customHeight="1">
      <c r="A22" s="138">
        <v>7</v>
      </c>
      <c r="B22" s="66" t="s">
        <v>49</v>
      </c>
      <c r="C22" s="67" t="s">
        <v>50</v>
      </c>
      <c r="D22" s="139"/>
      <c r="E22" s="140"/>
      <c r="F22" s="162"/>
      <c r="G22" s="140"/>
      <c r="H22" s="167"/>
      <c r="J22" s="130"/>
    </row>
    <row r="23" spans="1:10" ht="408.9" customHeight="1">
      <c r="A23" s="124">
        <v>7.1</v>
      </c>
      <c r="B23" s="103" t="s">
        <v>111</v>
      </c>
      <c r="C23" s="146" t="s">
        <v>116</v>
      </c>
      <c r="D23" s="78" t="s">
        <v>16</v>
      </c>
      <c r="E23" s="78">
        <v>1</v>
      </c>
      <c r="F23" s="87"/>
      <c r="G23" s="79"/>
      <c r="H23" s="165"/>
      <c r="J23" s="130"/>
    </row>
    <row r="24" spans="1:10" ht="30" customHeight="1">
      <c r="A24" s="138">
        <v>8</v>
      </c>
      <c r="B24" s="66" t="s">
        <v>40</v>
      </c>
      <c r="C24" s="67" t="s">
        <v>41</v>
      </c>
      <c r="D24" s="139"/>
      <c r="E24" s="140"/>
      <c r="F24" s="162"/>
      <c r="G24" s="140"/>
      <c r="H24" s="167"/>
      <c r="J24" s="130"/>
    </row>
    <row r="25" spans="1:10" ht="219" customHeight="1">
      <c r="A25" s="124">
        <v>8.1</v>
      </c>
      <c r="B25" s="103" t="s">
        <v>112</v>
      </c>
      <c r="C25" s="144" t="s">
        <v>117</v>
      </c>
      <c r="D25" s="72" t="s">
        <v>12</v>
      </c>
      <c r="E25" s="72">
        <v>10</v>
      </c>
      <c r="F25" s="87"/>
      <c r="G25" s="76"/>
      <c r="H25" s="165"/>
      <c r="J25" s="130"/>
    </row>
    <row r="26" spans="1:10" ht="59.1" customHeight="1">
      <c r="A26" s="124">
        <v>8.1999999999999993</v>
      </c>
      <c r="B26" s="103" t="s">
        <v>53</v>
      </c>
      <c r="C26" s="137" t="s">
        <v>52</v>
      </c>
      <c r="D26" s="72" t="s">
        <v>12</v>
      </c>
      <c r="E26" s="72">
        <v>1</v>
      </c>
      <c r="F26" s="87"/>
      <c r="G26" s="76"/>
      <c r="H26" s="165"/>
      <c r="J26" s="130"/>
    </row>
    <row r="27" spans="1:10" ht="116.1" customHeight="1">
      <c r="A27" s="124">
        <v>8.3000000000000007</v>
      </c>
      <c r="B27" s="103" t="s">
        <v>81</v>
      </c>
      <c r="C27" s="137" t="s">
        <v>84</v>
      </c>
      <c r="D27" s="72" t="s">
        <v>12</v>
      </c>
      <c r="E27" s="72">
        <v>1</v>
      </c>
      <c r="F27" s="87"/>
      <c r="G27" s="76"/>
      <c r="H27" s="165"/>
      <c r="J27" s="130"/>
    </row>
    <row r="28" spans="1:10" ht="60" customHeight="1">
      <c r="A28" s="182" t="s">
        <v>68</v>
      </c>
      <c r="B28" s="183"/>
      <c r="C28" s="183"/>
      <c r="D28" s="80"/>
      <c r="E28" s="80"/>
      <c r="F28" s="89"/>
      <c r="G28" s="80"/>
      <c r="H28" s="93"/>
      <c r="J28" s="130"/>
    </row>
    <row r="29" spans="1:10" ht="409.6" thickBot="1">
      <c r="A29" s="124">
        <v>9.1999999999999993</v>
      </c>
      <c r="B29" s="148" t="s">
        <v>96</v>
      </c>
      <c r="C29" s="171" t="s">
        <v>94</v>
      </c>
      <c r="D29" s="78" t="s">
        <v>18</v>
      </c>
      <c r="E29" s="78" t="s">
        <v>42</v>
      </c>
      <c r="F29" s="87"/>
      <c r="G29" s="79"/>
      <c r="H29" s="165"/>
      <c r="J29" s="130"/>
    </row>
    <row r="30" spans="1:10" ht="60" customHeight="1" thickBot="1">
      <c r="A30" s="196" t="s">
        <v>69</v>
      </c>
      <c r="B30" s="197"/>
      <c r="C30" s="198" t="s">
        <v>70</v>
      </c>
      <c r="D30" s="199"/>
      <c r="E30" s="199"/>
      <c r="F30" s="200"/>
      <c r="G30" s="172"/>
      <c r="H30" s="173"/>
    </row>
    <row r="33" spans="2:7">
      <c r="F33" s="152"/>
    </row>
    <row r="35" spans="2:7">
      <c r="F35" s="153"/>
    </row>
    <row r="36" spans="2:7">
      <c r="F36" s="153"/>
    </row>
    <row r="37" spans="2:7">
      <c r="G37" s="154"/>
    </row>
    <row r="38" spans="2:7" ht="14.4">
      <c r="B38" s="185"/>
      <c r="C38" s="185"/>
      <c r="D38" s="185"/>
      <c r="E38" s="185"/>
      <c r="F38" s="185"/>
      <c r="G38" s="185"/>
    </row>
    <row r="41" spans="2:7">
      <c r="F41" s="152"/>
    </row>
    <row r="43" spans="2:7">
      <c r="F43" s="153"/>
    </row>
    <row r="44" spans="2:7">
      <c r="F44" s="153"/>
    </row>
    <row r="45" spans="2:7">
      <c r="F45" s="153"/>
    </row>
    <row r="46" spans="2:7">
      <c r="F46" s="153"/>
    </row>
    <row r="47" spans="2:7">
      <c r="F47" s="153"/>
    </row>
    <row r="49" spans="2:7">
      <c r="E49" s="155"/>
    </row>
    <row r="50" spans="2:7">
      <c r="E50" s="155"/>
    </row>
    <row r="52" spans="2:7">
      <c r="B52" s="186"/>
      <c r="C52" s="186"/>
      <c r="D52" s="186"/>
      <c r="E52" s="186"/>
      <c r="F52" s="186"/>
      <c r="G52" s="156"/>
    </row>
    <row r="53" spans="2:7" ht="14.4">
      <c r="B53" s="157"/>
      <c r="C53" s="157"/>
      <c r="D53" s="157"/>
      <c r="E53" s="157"/>
      <c r="F53" s="156"/>
      <c r="G53" s="156"/>
    </row>
    <row r="54" spans="2:7">
      <c r="B54" s="186"/>
      <c r="C54" s="186"/>
      <c r="D54" s="186"/>
      <c r="E54" s="186"/>
      <c r="F54" s="186"/>
      <c r="G54" s="186"/>
    </row>
    <row r="55" spans="2:7" ht="14.4">
      <c r="B55" s="157"/>
      <c r="C55" s="157"/>
      <c r="D55" s="157"/>
      <c r="E55" s="157"/>
      <c r="F55" s="156"/>
      <c r="G55" s="156"/>
    </row>
    <row r="56" spans="2:7">
      <c r="B56" s="186"/>
      <c r="C56" s="186"/>
      <c r="D56" s="186"/>
      <c r="E56" s="186"/>
      <c r="F56" s="186"/>
      <c r="G56" s="186"/>
    </row>
    <row r="57" spans="2:7" ht="14.4">
      <c r="B57" s="157"/>
      <c r="C57" s="157"/>
      <c r="D57" s="157"/>
      <c r="E57" s="157"/>
      <c r="F57" s="156"/>
      <c r="G57" s="156"/>
    </row>
    <row r="58" spans="2:7">
      <c r="B58" s="186"/>
      <c r="C58" s="186"/>
      <c r="D58" s="186"/>
      <c r="E58" s="186"/>
      <c r="F58" s="186"/>
      <c r="G58" s="186"/>
    </row>
  </sheetData>
  <mergeCells count="19">
    <mergeCell ref="B58:G58"/>
    <mergeCell ref="D1:G1"/>
    <mergeCell ref="D2:G2"/>
    <mergeCell ref="D3:G3"/>
    <mergeCell ref="D4:G4"/>
    <mergeCell ref="A30:B30"/>
    <mergeCell ref="C30:F30"/>
    <mergeCell ref="B5:B6"/>
    <mergeCell ref="C5:C6"/>
    <mergeCell ref="B52:F52"/>
    <mergeCell ref="B54:G54"/>
    <mergeCell ref="B56:G56"/>
    <mergeCell ref="H18:H19"/>
    <mergeCell ref="A8:H8"/>
    <mergeCell ref="C1:C4"/>
    <mergeCell ref="A1:B4"/>
    <mergeCell ref="A28:C28"/>
    <mergeCell ref="D7:H7"/>
    <mergeCell ref="B38:G38"/>
  </mergeCells>
  <printOptions horizontalCentered="1" verticalCentered="1"/>
  <pageMargins left="0.70866141732283472" right="0.70866141732283472" top="0.74803149606299213" bottom="0.74803149606299213" header="0.31496062992125984" footer="0.31496062992125984"/>
  <pageSetup paperSize="9" scale="42" fitToHeight="0" orientation="landscape" r:id="rId1"/>
  <headerFooter>
    <oddHeader xml:space="preserve">&amp;L&amp;"-,Bold"&amp;48
ITB/ FMF/ADE200096/2025 
</oddHeader>
    <oddFooter>&amp;L&amp;"-,Bold"&amp;48&amp;P of &amp;N</oddFooter>
  </headerFooter>
  <rowBreaks count="2" manualBreakCount="2">
    <brk id="13" max="7" man="1"/>
    <brk id="3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13F4-D231-422D-90E1-393FE672A5F1}">
  <sheetPr>
    <pageSetUpPr fitToPage="1"/>
  </sheetPr>
  <dimension ref="A1:J58"/>
  <sheetViews>
    <sheetView view="pageBreakPreview" zoomScale="50" zoomScaleNormal="55" zoomScaleSheetLayoutView="50" workbookViewId="0">
      <selection activeCell="F6" sqref="F6:H6"/>
    </sheetView>
  </sheetViews>
  <sheetFormatPr defaultColWidth="9.109375" defaultRowHeight="15.6"/>
  <cols>
    <col min="1" max="1" width="17.44140625" style="119" customWidth="1"/>
    <col min="2" max="2" width="110.88671875" style="119" customWidth="1"/>
    <col min="3" max="3" width="90.88671875" style="151" customWidth="1"/>
    <col min="4" max="4" width="11.109375" style="119" customWidth="1"/>
    <col min="5" max="5" width="11.44140625" style="119" customWidth="1"/>
    <col min="6" max="6" width="14" style="119" customWidth="1"/>
    <col min="7" max="7" width="19.6640625" style="119" customWidth="1"/>
    <col min="8" max="8" width="33.6640625" style="119" customWidth="1"/>
    <col min="9" max="9" width="39.109375" style="119" customWidth="1"/>
    <col min="10" max="10" width="15.6640625" style="119" bestFit="1" customWidth="1"/>
    <col min="11" max="16384" width="9.109375" style="119"/>
  </cols>
  <sheetData>
    <row r="1" spans="1:10" s="2" customFormat="1" ht="70.5" customHeight="1">
      <c r="A1" s="205"/>
      <c r="B1" s="206"/>
      <c r="C1" s="175" t="s">
        <v>167</v>
      </c>
      <c r="D1" s="192" t="s">
        <v>44</v>
      </c>
      <c r="E1" s="192"/>
      <c r="F1" s="192"/>
      <c r="G1" s="192"/>
      <c r="H1" s="53" t="s">
        <v>0</v>
      </c>
    </row>
    <row r="2" spans="1:10" s="2" customFormat="1" ht="38.25" customHeight="1">
      <c r="A2" s="205"/>
      <c r="B2" s="206"/>
      <c r="C2" s="175"/>
      <c r="D2" s="192" t="s">
        <v>25</v>
      </c>
      <c r="E2" s="192"/>
      <c r="F2" s="192"/>
      <c r="G2" s="192"/>
      <c r="H2" s="53" t="s">
        <v>1</v>
      </c>
    </row>
    <row r="3" spans="1:10" s="2" customFormat="1" ht="63.9" customHeight="1">
      <c r="A3" s="205"/>
      <c r="B3" s="206"/>
      <c r="C3" s="175"/>
      <c r="D3" s="192" t="s">
        <v>166</v>
      </c>
      <c r="E3" s="192"/>
      <c r="F3" s="192"/>
      <c r="G3" s="192"/>
      <c r="H3" s="53" t="s">
        <v>3</v>
      </c>
    </row>
    <row r="4" spans="1:10" s="2" customFormat="1" ht="25.2" customHeight="1" thickBot="1">
      <c r="A4" s="205"/>
      <c r="B4" s="206"/>
      <c r="C4" s="175"/>
      <c r="D4" s="193" t="s">
        <v>48</v>
      </c>
      <c r="E4" s="194"/>
      <c r="F4" s="194"/>
      <c r="G4" s="195"/>
      <c r="H4" s="52" t="s">
        <v>45</v>
      </c>
    </row>
    <row r="5" spans="1:10" ht="21">
      <c r="A5" s="37" t="s">
        <v>4</v>
      </c>
      <c r="B5" s="208" t="s">
        <v>5</v>
      </c>
      <c r="C5" s="203" t="s">
        <v>6</v>
      </c>
      <c r="D5" s="38" t="s">
        <v>7</v>
      </c>
      <c r="E5" s="38" t="s">
        <v>8</v>
      </c>
      <c r="F5" s="38"/>
      <c r="G5" s="38"/>
      <c r="H5" s="39"/>
    </row>
    <row r="6" spans="1:10" ht="63" customHeight="1">
      <c r="A6" s="40" t="s">
        <v>9</v>
      </c>
      <c r="B6" s="209"/>
      <c r="C6" s="204"/>
      <c r="D6" s="41" t="s">
        <v>10</v>
      </c>
      <c r="E6" s="41" t="s">
        <v>11</v>
      </c>
      <c r="F6" s="41" t="s">
        <v>168</v>
      </c>
      <c r="G6" s="42" t="s">
        <v>169</v>
      </c>
      <c r="H6" s="43" t="s">
        <v>170</v>
      </c>
    </row>
    <row r="7" spans="1:10" ht="23.4">
      <c r="A7" s="50" t="s">
        <v>2</v>
      </c>
      <c r="B7" s="65" t="s">
        <v>102</v>
      </c>
      <c r="C7" s="65" t="s">
        <v>103</v>
      </c>
      <c r="D7" s="184"/>
      <c r="E7" s="184"/>
      <c r="F7" s="184"/>
      <c r="G7" s="184"/>
      <c r="H7" s="184"/>
    </row>
    <row r="8" spans="1:10" ht="60" customHeight="1">
      <c r="A8" s="189" t="s">
        <v>67</v>
      </c>
      <c r="B8" s="190"/>
      <c r="C8" s="190"/>
      <c r="D8" s="190"/>
      <c r="E8" s="190"/>
      <c r="F8" s="190"/>
      <c r="G8" s="190"/>
      <c r="H8" s="191"/>
    </row>
    <row r="9" spans="1:10" ht="30" customHeight="1">
      <c r="A9" s="120">
        <v>1</v>
      </c>
      <c r="B9" s="66" t="s">
        <v>26</v>
      </c>
      <c r="C9" s="67" t="s">
        <v>27</v>
      </c>
      <c r="D9" s="121"/>
      <c r="E9" s="122"/>
      <c r="F9" s="122"/>
      <c r="G9" s="122"/>
      <c r="H9" s="123"/>
    </row>
    <row r="10" spans="1:10" ht="408.9" customHeight="1">
      <c r="A10" s="124">
        <v>1.1000000000000001</v>
      </c>
      <c r="B10" s="103" t="s">
        <v>55</v>
      </c>
      <c r="C10" s="125" t="s">
        <v>57</v>
      </c>
      <c r="D10" s="126" t="s">
        <v>12</v>
      </c>
      <c r="E10" s="127">
        <v>1</v>
      </c>
      <c r="F10" s="160"/>
      <c r="G10" s="129"/>
      <c r="H10" s="165"/>
      <c r="J10" s="130"/>
    </row>
    <row r="11" spans="1:10" ht="30" customHeight="1">
      <c r="A11" s="120">
        <v>2</v>
      </c>
      <c r="B11" s="66" t="s">
        <v>28</v>
      </c>
      <c r="C11" s="67" t="s">
        <v>29</v>
      </c>
      <c r="D11" s="121"/>
      <c r="E11" s="122"/>
      <c r="F11" s="161"/>
      <c r="G11" s="122"/>
      <c r="H11" s="166"/>
      <c r="J11" s="130"/>
    </row>
    <row r="12" spans="1:10" ht="323.10000000000002" customHeight="1">
      <c r="A12" s="124">
        <v>2.1</v>
      </c>
      <c r="B12" s="131" t="s">
        <v>105</v>
      </c>
      <c r="C12" s="132" t="s">
        <v>151</v>
      </c>
      <c r="D12" s="133" t="s">
        <v>12</v>
      </c>
      <c r="E12" s="77">
        <v>15</v>
      </c>
      <c r="F12" s="85"/>
      <c r="G12" s="134"/>
      <c r="H12" s="165"/>
      <c r="J12" s="130"/>
    </row>
    <row r="13" spans="1:10" ht="30" customHeight="1">
      <c r="A13" s="120">
        <v>3</v>
      </c>
      <c r="B13" s="66" t="s">
        <v>30</v>
      </c>
      <c r="C13" s="67" t="s">
        <v>31</v>
      </c>
      <c r="D13" s="121"/>
      <c r="E13" s="122"/>
      <c r="F13" s="161"/>
      <c r="G13" s="122"/>
      <c r="H13" s="166"/>
      <c r="J13" s="130"/>
    </row>
    <row r="14" spans="1:10" ht="312" customHeight="1">
      <c r="A14" s="124">
        <v>3.1</v>
      </c>
      <c r="B14" s="135" t="s">
        <v>158</v>
      </c>
      <c r="C14" s="136" t="s">
        <v>152</v>
      </c>
      <c r="D14" s="133" t="s">
        <v>12</v>
      </c>
      <c r="E14" s="133">
        <v>1</v>
      </c>
      <c r="F14" s="160"/>
      <c r="G14" s="134"/>
      <c r="H14" s="165"/>
      <c r="J14" s="130"/>
    </row>
    <row r="15" spans="1:10" ht="30" customHeight="1">
      <c r="A15" s="120">
        <v>4</v>
      </c>
      <c r="B15" s="66" t="s">
        <v>32</v>
      </c>
      <c r="C15" s="67" t="s">
        <v>33</v>
      </c>
      <c r="D15" s="139"/>
      <c r="E15" s="140"/>
      <c r="F15" s="162"/>
      <c r="G15" s="140"/>
      <c r="H15" s="167"/>
      <c r="J15" s="130"/>
    </row>
    <row r="16" spans="1:10" ht="300" customHeight="1">
      <c r="A16" s="124">
        <v>4.0999999999999996</v>
      </c>
      <c r="B16" s="103" t="s">
        <v>159</v>
      </c>
      <c r="C16" s="137" t="s">
        <v>153</v>
      </c>
      <c r="D16" s="72" t="s">
        <v>12</v>
      </c>
      <c r="E16" s="72">
        <v>1</v>
      </c>
      <c r="F16" s="85"/>
      <c r="G16" s="134"/>
      <c r="H16" s="165"/>
      <c r="J16" s="130"/>
    </row>
    <row r="17" spans="1:10" ht="30" customHeight="1">
      <c r="A17" s="138">
        <v>5</v>
      </c>
      <c r="B17" s="66" t="s">
        <v>34</v>
      </c>
      <c r="C17" s="67" t="s">
        <v>35</v>
      </c>
      <c r="D17" s="139"/>
      <c r="E17" s="140"/>
      <c r="F17" s="162"/>
      <c r="G17" s="140"/>
      <c r="H17" s="167"/>
      <c r="J17" s="130"/>
    </row>
    <row r="18" spans="1:10" ht="327.9" customHeight="1">
      <c r="A18" s="124">
        <v>5</v>
      </c>
      <c r="B18" s="103" t="s">
        <v>109</v>
      </c>
      <c r="C18" s="141" t="s">
        <v>154</v>
      </c>
      <c r="D18" s="158" t="s">
        <v>13</v>
      </c>
      <c r="E18" s="159"/>
      <c r="F18" s="163"/>
      <c r="G18" s="159"/>
      <c r="H18" s="187"/>
      <c r="J18" s="130"/>
    </row>
    <row r="19" spans="1:10" ht="47.1" customHeight="1">
      <c r="A19" s="124">
        <v>5.0999999999999996</v>
      </c>
      <c r="B19" s="103" t="s">
        <v>36</v>
      </c>
      <c r="C19" s="142" t="s">
        <v>37</v>
      </c>
      <c r="D19" s="72" t="s">
        <v>14</v>
      </c>
      <c r="E19" s="72">
        <v>30</v>
      </c>
      <c r="F19" s="87"/>
      <c r="G19" s="143"/>
      <c r="H19" s="188"/>
      <c r="J19" s="130"/>
    </row>
    <row r="20" spans="1:10" ht="30" customHeight="1">
      <c r="A20" s="138">
        <v>6</v>
      </c>
      <c r="B20" s="66" t="s">
        <v>38</v>
      </c>
      <c r="C20" s="67" t="s">
        <v>39</v>
      </c>
      <c r="D20" s="139"/>
      <c r="E20" s="140"/>
      <c r="F20" s="162"/>
      <c r="G20" s="140"/>
      <c r="H20" s="167"/>
      <c r="J20" s="130"/>
    </row>
    <row r="21" spans="1:10" ht="408.9" customHeight="1">
      <c r="A21" s="124">
        <v>6.1</v>
      </c>
      <c r="B21" s="103" t="s">
        <v>110</v>
      </c>
      <c r="C21" s="144" t="s">
        <v>155</v>
      </c>
      <c r="D21" s="72" t="s">
        <v>15</v>
      </c>
      <c r="E21" s="72">
        <v>30</v>
      </c>
      <c r="F21" s="87"/>
      <c r="G21" s="143"/>
      <c r="H21" s="165"/>
      <c r="J21" s="130"/>
    </row>
    <row r="22" spans="1:10" ht="30" customHeight="1">
      <c r="A22" s="138">
        <v>7</v>
      </c>
      <c r="B22" s="66" t="s">
        <v>49</v>
      </c>
      <c r="C22" s="67" t="s">
        <v>50</v>
      </c>
      <c r="D22" s="139"/>
      <c r="E22" s="140"/>
      <c r="F22" s="162"/>
      <c r="G22" s="140"/>
      <c r="H22" s="167"/>
      <c r="J22" s="130"/>
    </row>
    <row r="23" spans="1:10" ht="401.25" customHeight="1">
      <c r="A23" s="124">
        <v>7.1</v>
      </c>
      <c r="B23" s="145" t="s">
        <v>160</v>
      </c>
      <c r="C23" s="146" t="s">
        <v>156</v>
      </c>
      <c r="D23" s="78" t="s">
        <v>16</v>
      </c>
      <c r="E23" s="78">
        <v>1</v>
      </c>
      <c r="F23" s="87"/>
      <c r="G23" s="143"/>
      <c r="H23" s="165"/>
      <c r="J23" s="130"/>
    </row>
    <row r="24" spans="1:10" ht="30" customHeight="1">
      <c r="A24" s="138">
        <v>8</v>
      </c>
      <c r="B24" s="66" t="s">
        <v>40</v>
      </c>
      <c r="C24" s="67" t="s">
        <v>41</v>
      </c>
      <c r="D24" s="139"/>
      <c r="E24" s="140"/>
      <c r="F24" s="162"/>
      <c r="G24" s="140"/>
      <c r="H24" s="167"/>
      <c r="J24" s="130"/>
    </row>
    <row r="25" spans="1:10" ht="201.9" customHeight="1">
      <c r="A25" s="124">
        <v>8.1</v>
      </c>
      <c r="B25" s="103" t="s">
        <v>112</v>
      </c>
      <c r="C25" s="137" t="s">
        <v>157</v>
      </c>
      <c r="D25" s="72" t="s">
        <v>12</v>
      </c>
      <c r="E25" s="72">
        <v>11</v>
      </c>
      <c r="F25" s="87"/>
      <c r="G25" s="147"/>
      <c r="H25" s="165"/>
      <c r="J25" s="130"/>
    </row>
    <row r="26" spans="1:10" ht="72" customHeight="1">
      <c r="A26" s="124">
        <v>8.1999999999999993</v>
      </c>
      <c r="B26" s="103" t="s">
        <v>53</v>
      </c>
      <c r="C26" s="137" t="s">
        <v>59</v>
      </c>
      <c r="D26" s="72" t="s">
        <v>12</v>
      </c>
      <c r="E26" s="72">
        <v>1</v>
      </c>
      <c r="F26" s="87"/>
      <c r="G26" s="147"/>
      <c r="H26" s="165"/>
      <c r="J26" s="130"/>
    </row>
    <row r="27" spans="1:10" ht="132.9" customHeight="1">
      <c r="A27" s="124">
        <v>8.3000000000000007</v>
      </c>
      <c r="B27" s="103" t="s">
        <v>81</v>
      </c>
      <c r="C27" s="137" t="s">
        <v>84</v>
      </c>
      <c r="D27" s="72" t="s">
        <v>12</v>
      </c>
      <c r="E27" s="72">
        <v>1</v>
      </c>
      <c r="F27" s="87"/>
      <c r="G27" s="147"/>
      <c r="H27" s="165"/>
      <c r="J27" s="130"/>
    </row>
    <row r="28" spans="1:10" ht="60" customHeight="1">
      <c r="A28" s="182" t="s">
        <v>68</v>
      </c>
      <c r="B28" s="183"/>
      <c r="C28" s="183"/>
      <c r="D28" s="80"/>
      <c r="E28" s="80"/>
      <c r="F28" s="89"/>
      <c r="G28" s="80"/>
      <c r="H28" s="93"/>
      <c r="J28" s="130"/>
    </row>
    <row r="29" spans="1:10" ht="409.6" thickBot="1">
      <c r="A29" s="124">
        <v>9.1999999999999993</v>
      </c>
      <c r="B29" s="148" t="s">
        <v>97</v>
      </c>
      <c r="C29" s="149" t="s">
        <v>95</v>
      </c>
      <c r="D29" s="150" t="s">
        <v>18</v>
      </c>
      <c r="E29" s="150" t="s">
        <v>42</v>
      </c>
      <c r="F29" s="164"/>
      <c r="G29" s="79"/>
      <c r="H29" s="165"/>
      <c r="J29" s="130"/>
    </row>
    <row r="30" spans="1:10" ht="60" customHeight="1" thickBot="1">
      <c r="A30" s="196" t="s">
        <v>69</v>
      </c>
      <c r="B30" s="197"/>
      <c r="C30" s="207" t="s">
        <v>71</v>
      </c>
      <c r="D30" s="207"/>
      <c r="E30" s="207"/>
      <c r="F30" s="207"/>
      <c r="G30" s="82">
        <f>SUM(G10:G29)</f>
        <v>0</v>
      </c>
      <c r="H30" s="83"/>
    </row>
    <row r="33" spans="2:7">
      <c r="F33" s="152"/>
    </row>
    <row r="35" spans="2:7">
      <c r="F35" s="153"/>
    </row>
    <row r="36" spans="2:7">
      <c r="F36" s="153"/>
    </row>
    <row r="37" spans="2:7">
      <c r="G37" s="154"/>
    </row>
    <row r="38" spans="2:7" ht="14.4">
      <c r="B38" s="185"/>
      <c r="C38" s="185"/>
      <c r="D38" s="185"/>
      <c r="E38" s="185"/>
      <c r="F38" s="185"/>
      <c r="G38" s="185"/>
    </row>
    <row r="41" spans="2:7">
      <c r="F41" s="152"/>
    </row>
    <row r="43" spans="2:7">
      <c r="F43" s="153"/>
    </row>
    <row r="44" spans="2:7">
      <c r="F44" s="153"/>
    </row>
    <row r="45" spans="2:7">
      <c r="F45" s="153"/>
    </row>
    <row r="46" spans="2:7">
      <c r="F46" s="153"/>
    </row>
    <row r="47" spans="2:7">
      <c r="F47" s="153"/>
    </row>
    <row r="49" spans="2:7">
      <c r="E49" s="155"/>
    </row>
    <row r="50" spans="2:7">
      <c r="E50" s="155"/>
    </row>
    <row r="52" spans="2:7">
      <c r="B52" s="186"/>
      <c r="C52" s="186"/>
      <c r="D52" s="186"/>
      <c r="E52" s="186"/>
      <c r="F52" s="186"/>
      <c r="G52" s="156"/>
    </row>
    <row r="53" spans="2:7" ht="14.4">
      <c r="B53" s="157"/>
      <c r="C53" s="157"/>
      <c r="D53" s="157"/>
      <c r="E53" s="157"/>
      <c r="F53" s="156"/>
      <c r="G53" s="156"/>
    </row>
    <row r="54" spans="2:7">
      <c r="B54" s="186"/>
      <c r="C54" s="186"/>
      <c r="D54" s="186"/>
      <c r="E54" s="186"/>
      <c r="F54" s="186"/>
      <c r="G54" s="186"/>
    </row>
    <row r="55" spans="2:7" ht="14.4">
      <c r="B55" s="157"/>
      <c r="C55" s="157"/>
      <c r="D55" s="157"/>
      <c r="E55" s="157"/>
      <c r="F55" s="156"/>
      <c r="G55" s="156"/>
    </row>
    <row r="56" spans="2:7">
      <c r="B56" s="186"/>
      <c r="C56" s="186"/>
      <c r="D56" s="186"/>
      <c r="E56" s="186"/>
      <c r="F56" s="186"/>
      <c r="G56" s="186"/>
    </row>
    <row r="57" spans="2:7" ht="14.4">
      <c r="B57" s="157"/>
      <c r="C57" s="157"/>
      <c r="D57" s="157"/>
      <c r="E57" s="157"/>
      <c r="F57" s="156"/>
      <c r="G57" s="156"/>
    </row>
    <row r="58" spans="2:7">
      <c r="B58" s="186"/>
      <c r="C58" s="186"/>
      <c r="D58" s="186"/>
      <c r="E58" s="186"/>
      <c r="F58" s="186"/>
      <c r="G58" s="186"/>
    </row>
  </sheetData>
  <mergeCells count="19">
    <mergeCell ref="C1:C4"/>
    <mergeCell ref="A1:B4"/>
    <mergeCell ref="A28:C28"/>
    <mergeCell ref="B58:G58"/>
    <mergeCell ref="D1:G1"/>
    <mergeCell ref="D2:G2"/>
    <mergeCell ref="D3:G3"/>
    <mergeCell ref="D4:G4"/>
    <mergeCell ref="A30:B30"/>
    <mergeCell ref="C30:F30"/>
    <mergeCell ref="B5:B6"/>
    <mergeCell ref="C5:C6"/>
    <mergeCell ref="A8:H8"/>
    <mergeCell ref="B38:G38"/>
    <mergeCell ref="B52:F52"/>
    <mergeCell ref="B54:G54"/>
    <mergeCell ref="B56:G56"/>
    <mergeCell ref="D7:H7"/>
    <mergeCell ref="H18:H19"/>
  </mergeCells>
  <printOptions horizontalCentered="1" verticalCentered="1"/>
  <pageMargins left="0.70866141732283472" right="0.70866141732283472" top="0.74803149606299213" bottom="0.74803149606299213" header="0.31496062992125984" footer="0.31496062992125984"/>
  <pageSetup paperSize="9" scale="43" fitToHeight="0" orientation="landscape" r:id="rId1"/>
  <headerFooter>
    <oddHeader xml:space="preserve">&amp;L&amp;"-,Bold"&amp;48
ITB/ FMF/ADE200096/2025 
</oddHeader>
    <oddFooter>&amp;L&amp;P of &amp;N</oddFooter>
  </headerFooter>
  <rowBreaks count="2" manualBreakCount="2">
    <brk id="13" max="7" man="1"/>
    <brk id="3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835B-2049-4C97-9FB5-C0D9431AED52}">
  <sheetPr>
    <pageSetUpPr fitToPage="1"/>
  </sheetPr>
  <dimension ref="A1:IV46"/>
  <sheetViews>
    <sheetView tabSelected="1" view="pageBreakPreview" topLeftCell="A40" zoomScale="40" zoomScaleNormal="50" zoomScaleSheetLayoutView="40" workbookViewId="0">
      <selection activeCell="F6" sqref="F6:H6"/>
    </sheetView>
  </sheetViews>
  <sheetFormatPr defaultColWidth="9" defaultRowHeight="23.4"/>
  <cols>
    <col min="1" max="1" width="17.44140625" style="14" customWidth="1"/>
    <col min="2" max="2" width="110.88671875" style="14" customWidth="1"/>
    <col min="3" max="3" width="90.88671875" style="14" customWidth="1"/>
    <col min="4" max="5" width="11.88671875" style="14" customWidth="1"/>
    <col min="6" max="6" width="14.88671875" style="14" customWidth="1"/>
    <col min="7" max="7" width="20.44140625" style="14" customWidth="1"/>
    <col min="8" max="8" width="33.88671875" style="14" customWidth="1"/>
    <col min="9" max="10" width="10" style="1" customWidth="1"/>
    <col min="11" max="11" width="14" style="1" customWidth="1"/>
    <col min="12" max="191" width="10" style="1" customWidth="1"/>
    <col min="192" max="256" width="9" style="1" customWidth="1"/>
    <col min="257" max="16384" width="9" style="84"/>
  </cols>
  <sheetData>
    <row r="1" spans="1:8" s="2" customFormat="1" ht="39.75" customHeight="1">
      <c r="A1" s="210"/>
      <c r="B1" s="211"/>
      <c r="C1" s="216" t="s">
        <v>167</v>
      </c>
      <c r="D1" s="192" t="str">
        <f>[6]cover!H4</f>
        <v>استصلاح الأراضي الزراعية وتزويدها بمضخات الطاقة الشمسية</v>
      </c>
      <c r="E1" s="192"/>
      <c r="F1" s="192"/>
      <c r="G1" s="192"/>
      <c r="H1" s="51" t="s">
        <v>0</v>
      </c>
    </row>
    <row r="2" spans="1:8" s="2" customFormat="1" ht="25.8">
      <c r="A2" s="210"/>
      <c r="B2" s="211"/>
      <c r="C2" s="216"/>
      <c r="D2" s="192" t="str">
        <f>[6]cover!H5</f>
        <v>زراعي</v>
      </c>
      <c r="E2" s="192"/>
      <c r="F2" s="192"/>
      <c r="G2" s="192"/>
      <c r="H2" s="51" t="s">
        <v>1</v>
      </c>
    </row>
    <row r="3" spans="1:8" s="2" customFormat="1" ht="25.8">
      <c r="A3" s="210"/>
      <c r="B3" s="211"/>
      <c r="C3" s="216"/>
      <c r="D3" s="192" t="str">
        <f>[6]cover!H6</f>
        <v>الكام وباعشر</v>
      </c>
      <c r="E3" s="192"/>
      <c r="F3" s="192"/>
      <c r="G3" s="192"/>
      <c r="H3" s="51" t="s">
        <v>3</v>
      </c>
    </row>
    <row r="4" spans="1:8" s="2" customFormat="1" ht="97.8" customHeight="1">
      <c r="A4" s="212"/>
      <c r="B4" s="213"/>
      <c r="C4" s="217"/>
      <c r="D4" s="193" t="s">
        <v>47</v>
      </c>
      <c r="E4" s="194"/>
      <c r="F4" s="194"/>
      <c r="G4" s="195"/>
      <c r="H4" s="52" t="s">
        <v>45</v>
      </c>
    </row>
    <row r="5" spans="1:8" s="2" customFormat="1" ht="59.25" customHeight="1">
      <c r="A5" s="44" t="s">
        <v>4</v>
      </c>
      <c r="B5" s="218" t="s">
        <v>5</v>
      </c>
      <c r="C5" s="219" t="s">
        <v>6</v>
      </c>
      <c r="D5" s="44" t="s">
        <v>7</v>
      </c>
      <c r="E5" s="44" t="s">
        <v>8</v>
      </c>
      <c r="F5" s="44"/>
      <c r="G5" s="44"/>
      <c r="H5" s="45"/>
    </row>
    <row r="6" spans="1:8" s="2" customFormat="1" ht="81" customHeight="1">
      <c r="A6" s="44" t="s">
        <v>9</v>
      </c>
      <c r="B6" s="218"/>
      <c r="C6" s="219"/>
      <c r="D6" s="44" t="s">
        <v>10</v>
      </c>
      <c r="E6" s="44" t="s">
        <v>11</v>
      </c>
      <c r="F6" s="41" t="s">
        <v>168</v>
      </c>
      <c r="G6" s="42" t="s">
        <v>169</v>
      </c>
      <c r="H6" s="43" t="s">
        <v>170</v>
      </c>
    </row>
    <row r="7" spans="1:8" s="2" customFormat="1">
      <c r="A7" s="50" t="s">
        <v>2</v>
      </c>
      <c r="B7" s="65" t="s">
        <v>118</v>
      </c>
      <c r="C7" s="65" t="s">
        <v>119</v>
      </c>
      <c r="D7" s="184"/>
      <c r="E7" s="184"/>
      <c r="F7" s="184"/>
      <c r="G7" s="184"/>
      <c r="H7" s="184"/>
    </row>
    <row r="8" spans="1:8" s="2" customFormat="1" ht="60" customHeight="1">
      <c r="A8" s="189" t="s">
        <v>67</v>
      </c>
      <c r="B8" s="190"/>
      <c r="C8" s="190"/>
      <c r="D8" s="190"/>
      <c r="E8" s="190"/>
      <c r="F8" s="190"/>
      <c r="G8" s="190"/>
      <c r="H8" s="191"/>
    </row>
    <row r="9" spans="1:8" s="2" customFormat="1" ht="30" customHeight="1" thickBot="1">
      <c r="A9" s="55">
        <v>1</v>
      </c>
      <c r="B9" s="66" t="s">
        <v>26</v>
      </c>
      <c r="C9" s="67" t="s">
        <v>27</v>
      </c>
      <c r="D9" s="62"/>
      <c r="E9" s="63"/>
      <c r="F9" s="63"/>
      <c r="G9" s="63"/>
      <c r="H9" s="64"/>
    </row>
    <row r="10" spans="1:8" s="4" customFormat="1" ht="409.5" customHeight="1">
      <c r="A10" s="56">
        <v>1.1000000000000001</v>
      </c>
      <c r="B10" s="96" t="s">
        <v>60</v>
      </c>
      <c r="C10" s="97" t="s">
        <v>56</v>
      </c>
      <c r="D10" s="20" t="s">
        <v>12</v>
      </c>
      <c r="E10" s="98">
        <v>1</v>
      </c>
      <c r="F10" s="113"/>
      <c r="G10" s="99"/>
      <c r="H10" s="117"/>
    </row>
    <row r="11" spans="1:8" s="4" customFormat="1" ht="30" customHeight="1" thickBot="1">
      <c r="A11" s="55">
        <v>2</v>
      </c>
      <c r="B11" s="66" t="s">
        <v>28</v>
      </c>
      <c r="C11" s="67" t="s">
        <v>29</v>
      </c>
      <c r="D11" s="60"/>
      <c r="E11" s="61"/>
      <c r="F11" s="114"/>
      <c r="G11" s="61"/>
      <c r="H11" s="118"/>
    </row>
    <row r="12" spans="1:8" s="4" customFormat="1" ht="408.9" customHeight="1">
      <c r="A12" s="56">
        <v>2.1</v>
      </c>
      <c r="B12" s="100" t="s">
        <v>133</v>
      </c>
      <c r="C12" s="97" t="s">
        <v>142</v>
      </c>
      <c r="D12" s="20" t="s">
        <v>12</v>
      </c>
      <c r="E12" s="98">
        <v>9</v>
      </c>
      <c r="F12" s="113"/>
      <c r="G12" s="99"/>
      <c r="H12" s="117"/>
    </row>
    <row r="13" spans="1:8" s="4" customFormat="1" ht="30" customHeight="1" thickBot="1">
      <c r="A13" s="55">
        <v>3</v>
      </c>
      <c r="B13" s="66" t="s">
        <v>30</v>
      </c>
      <c r="C13" s="67" t="s">
        <v>31</v>
      </c>
      <c r="D13" s="60"/>
      <c r="E13" s="61"/>
      <c r="F13" s="114"/>
      <c r="G13" s="61"/>
      <c r="H13" s="118"/>
    </row>
    <row r="14" spans="1:8" s="4" customFormat="1" ht="408.9" customHeight="1">
      <c r="A14" s="56">
        <v>3.1</v>
      </c>
      <c r="B14" s="96" t="s">
        <v>134</v>
      </c>
      <c r="C14" s="97" t="s">
        <v>143</v>
      </c>
      <c r="D14" s="20" t="s">
        <v>12</v>
      </c>
      <c r="E14" s="98">
        <v>1</v>
      </c>
      <c r="F14" s="113"/>
      <c r="G14" s="99"/>
      <c r="H14" s="117"/>
    </row>
    <row r="15" spans="1:8" s="4" customFormat="1" ht="30" customHeight="1" thickBot="1">
      <c r="A15" s="55">
        <v>4</v>
      </c>
      <c r="B15" s="66" t="s">
        <v>32</v>
      </c>
      <c r="C15" s="67" t="s">
        <v>33</v>
      </c>
      <c r="D15" s="60"/>
      <c r="E15" s="61"/>
      <c r="F15" s="114"/>
      <c r="G15" s="61"/>
      <c r="H15" s="118"/>
    </row>
    <row r="16" spans="1:8" s="4" customFormat="1" ht="405.9" customHeight="1">
      <c r="A16" s="56">
        <v>4.0999999999999996</v>
      </c>
      <c r="B16" s="96" t="s">
        <v>135</v>
      </c>
      <c r="C16" s="97" t="s">
        <v>144</v>
      </c>
      <c r="D16" s="20" t="s">
        <v>12</v>
      </c>
      <c r="E16" s="98">
        <v>1</v>
      </c>
      <c r="F16" s="113"/>
      <c r="G16" s="99"/>
      <c r="H16" s="117"/>
    </row>
    <row r="17" spans="1:8" s="4" customFormat="1" ht="30" customHeight="1" thickBot="1">
      <c r="A17" s="55">
        <v>5</v>
      </c>
      <c r="B17" s="66" t="s">
        <v>34</v>
      </c>
      <c r="C17" s="67" t="s">
        <v>35</v>
      </c>
      <c r="D17" s="60"/>
      <c r="E17" s="61"/>
      <c r="F17" s="114"/>
      <c r="G17" s="61"/>
      <c r="H17" s="118"/>
    </row>
    <row r="18" spans="1:8" s="4" customFormat="1" ht="408.9" customHeight="1">
      <c r="A18" s="56">
        <v>5</v>
      </c>
      <c r="B18" s="96" t="s">
        <v>136</v>
      </c>
      <c r="C18" s="97" t="s">
        <v>123</v>
      </c>
      <c r="D18" s="111" t="s">
        <v>13</v>
      </c>
      <c r="E18" s="112"/>
      <c r="F18" s="115"/>
      <c r="G18" s="99"/>
      <c r="H18" s="117"/>
    </row>
    <row r="19" spans="1:8" s="4" customFormat="1" ht="157.5" customHeight="1">
      <c r="A19" s="56">
        <v>5.0999999999999996</v>
      </c>
      <c r="B19" s="100" t="s">
        <v>36</v>
      </c>
      <c r="C19" s="101" t="s">
        <v>37</v>
      </c>
      <c r="D19" s="20" t="s">
        <v>14</v>
      </c>
      <c r="E19" s="98">
        <v>30</v>
      </c>
      <c r="F19" s="113"/>
      <c r="G19" s="99"/>
      <c r="H19" s="117"/>
    </row>
    <row r="20" spans="1:8" s="4" customFormat="1" ht="30" customHeight="1" thickBot="1">
      <c r="A20" s="55">
        <v>6</v>
      </c>
      <c r="B20" s="66" t="s">
        <v>38</v>
      </c>
      <c r="C20" s="67" t="s">
        <v>39</v>
      </c>
      <c r="D20" s="60"/>
      <c r="E20" s="61"/>
      <c r="F20" s="114"/>
      <c r="G20" s="61"/>
      <c r="H20" s="118"/>
    </row>
    <row r="21" spans="1:8" s="4" customFormat="1" ht="408.9" customHeight="1">
      <c r="A21" s="56">
        <v>6.1</v>
      </c>
      <c r="B21" s="96" t="s">
        <v>137</v>
      </c>
      <c r="C21" s="97" t="s">
        <v>145</v>
      </c>
      <c r="D21" s="20" t="s">
        <v>15</v>
      </c>
      <c r="E21" s="98">
        <v>50</v>
      </c>
      <c r="F21" s="113"/>
      <c r="G21" s="99"/>
      <c r="H21" s="117"/>
    </row>
    <row r="22" spans="1:8" s="4" customFormat="1" ht="30" customHeight="1" thickBot="1">
      <c r="A22" s="55">
        <v>7</v>
      </c>
      <c r="B22" s="66" t="s">
        <v>49</v>
      </c>
      <c r="C22" s="67" t="s">
        <v>50</v>
      </c>
      <c r="D22" s="60"/>
      <c r="E22" s="61"/>
      <c r="F22" s="114"/>
      <c r="G22" s="61"/>
      <c r="H22" s="118"/>
    </row>
    <row r="23" spans="1:8" s="4" customFormat="1" ht="408.9" customHeight="1">
      <c r="A23" s="56">
        <v>7.1</v>
      </c>
      <c r="B23" s="102" t="s">
        <v>131</v>
      </c>
      <c r="C23" s="97" t="s">
        <v>146</v>
      </c>
      <c r="D23" s="20" t="s">
        <v>16</v>
      </c>
      <c r="E23" s="98">
        <v>1</v>
      </c>
      <c r="F23" s="113"/>
      <c r="G23" s="99"/>
      <c r="H23" s="117"/>
    </row>
    <row r="24" spans="1:8" s="4" customFormat="1" ht="30" customHeight="1" thickBot="1">
      <c r="A24" s="55">
        <v>8</v>
      </c>
      <c r="B24" s="66" t="s">
        <v>74</v>
      </c>
      <c r="C24" s="67" t="s">
        <v>75</v>
      </c>
      <c r="D24" s="60"/>
      <c r="E24" s="61"/>
      <c r="F24" s="114"/>
      <c r="G24" s="61"/>
      <c r="H24" s="118"/>
    </row>
    <row r="25" spans="1:8" s="4" customFormat="1" ht="321.89999999999998" customHeight="1">
      <c r="A25" s="56">
        <v>8.1</v>
      </c>
      <c r="B25" s="100" t="s">
        <v>138</v>
      </c>
      <c r="C25" s="97" t="s">
        <v>150</v>
      </c>
      <c r="D25" s="20" t="s">
        <v>16</v>
      </c>
      <c r="E25" s="98">
        <v>1</v>
      </c>
      <c r="F25" s="113"/>
      <c r="G25" s="99"/>
      <c r="H25" s="117"/>
    </row>
    <row r="26" spans="1:8" s="4" customFormat="1" ht="30" customHeight="1" thickBot="1">
      <c r="A26" s="55">
        <v>9</v>
      </c>
      <c r="B26" s="66" t="s">
        <v>40</v>
      </c>
      <c r="C26" s="67" t="s">
        <v>41</v>
      </c>
      <c r="D26" s="60"/>
      <c r="E26" s="61"/>
      <c r="F26" s="114"/>
      <c r="G26" s="61"/>
      <c r="H26" s="118"/>
    </row>
    <row r="27" spans="1:8" s="4" customFormat="1" ht="369" customHeight="1">
      <c r="A27" s="56">
        <v>9.1</v>
      </c>
      <c r="B27" s="103" t="s">
        <v>139</v>
      </c>
      <c r="C27" s="97" t="s">
        <v>147</v>
      </c>
      <c r="D27" s="20" t="s">
        <v>12</v>
      </c>
      <c r="E27" s="98">
        <v>15</v>
      </c>
      <c r="F27" s="113"/>
      <c r="G27" s="99"/>
      <c r="H27" s="117"/>
    </row>
    <row r="28" spans="1:8" s="4" customFormat="1" ht="157.5" customHeight="1">
      <c r="A28" s="56">
        <v>9.1999999999999993</v>
      </c>
      <c r="B28" s="96" t="s">
        <v>20</v>
      </c>
      <c r="C28" s="104" t="s">
        <v>21</v>
      </c>
      <c r="D28" s="20" t="s">
        <v>12</v>
      </c>
      <c r="E28" s="98">
        <v>1</v>
      </c>
      <c r="F28" s="113"/>
      <c r="G28" s="99"/>
      <c r="H28" s="117"/>
    </row>
    <row r="29" spans="1:8" s="4" customFormat="1" ht="157.5" customHeight="1">
      <c r="A29" s="56">
        <v>9.3000000000000007</v>
      </c>
      <c r="B29" s="105" t="s">
        <v>51</v>
      </c>
      <c r="C29" s="97" t="s">
        <v>52</v>
      </c>
      <c r="D29" s="20" t="s">
        <v>12</v>
      </c>
      <c r="E29" s="98">
        <v>1</v>
      </c>
      <c r="F29" s="113"/>
      <c r="G29" s="99"/>
      <c r="H29" s="117"/>
    </row>
    <row r="30" spans="1:8" s="4" customFormat="1" ht="157.5" customHeight="1">
      <c r="A30" s="56">
        <v>9.4</v>
      </c>
      <c r="B30" s="105" t="s">
        <v>82</v>
      </c>
      <c r="C30" s="106" t="s">
        <v>83</v>
      </c>
      <c r="D30" s="20" t="s">
        <v>12</v>
      </c>
      <c r="E30" s="98">
        <v>1</v>
      </c>
      <c r="F30" s="113"/>
      <c r="G30" s="99"/>
      <c r="H30" s="117"/>
    </row>
    <row r="31" spans="1:8" s="4" customFormat="1" ht="157.5" customHeight="1">
      <c r="A31" s="56">
        <v>9.5</v>
      </c>
      <c r="B31" s="96" t="s">
        <v>22</v>
      </c>
      <c r="C31" s="104" t="s">
        <v>23</v>
      </c>
      <c r="D31" s="20" t="s">
        <v>24</v>
      </c>
      <c r="E31" s="98">
        <v>1</v>
      </c>
      <c r="F31" s="113"/>
      <c r="G31" s="99"/>
      <c r="H31" s="117"/>
    </row>
    <row r="32" spans="1:8" s="4" customFormat="1" ht="408.9" customHeight="1">
      <c r="A32" s="56">
        <v>9.6</v>
      </c>
      <c r="B32" s="107" t="s">
        <v>140</v>
      </c>
      <c r="C32" s="97" t="s">
        <v>149</v>
      </c>
      <c r="D32" s="20" t="s">
        <v>12</v>
      </c>
      <c r="E32" s="98">
        <v>1</v>
      </c>
      <c r="F32" s="113"/>
      <c r="G32" s="99"/>
      <c r="H32" s="117"/>
    </row>
    <row r="33" spans="1:11" s="4" customFormat="1" ht="381.9" customHeight="1">
      <c r="A33" s="56">
        <v>9.6999999999999993</v>
      </c>
      <c r="B33" s="100" t="s">
        <v>141</v>
      </c>
      <c r="C33" s="97" t="s">
        <v>148</v>
      </c>
      <c r="D33" s="20" t="s">
        <v>12</v>
      </c>
      <c r="E33" s="98">
        <v>1</v>
      </c>
      <c r="F33" s="113"/>
      <c r="G33" s="99"/>
      <c r="H33" s="117"/>
    </row>
    <row r="34" spans="1:11" s="4" customFormat="1" ht="30" customHeight="1" thickBot="1">
      <c r="A34" s="55">
        <v>10</v>
      </c>
      <c r="B34" s="66" t="s">
        <v>77</v>
      </c>
      <c r="C34" s="67" t="s">
        <v>79</v>
      </c>
      <c r="D34" s="60"/>
      <c r="E34" s="61"/>
      <c r="F34" s="114"/>
      <c r="G34" s="61"/>
      <c r="H34" s="118"/>
    </row>
    <row r="35" spans="1:11" s="4" customFormat="1" ht="231.9" customHeight="1">
      <c r="A35" s="56">
        <v>10.1</v>
      </c>
      <c r="B35" s="105" t="s">
        <v>92</v>
      </c>
      <c r="C35" s="97" t="s">
        <v>91</v>
      </c>
      <c r="D35" s="20" t="s">
        <v>16</v>
      </c>
      <c r="E35" s="98">
        <v>1</v>
      </c>
      <c r="F35" s="113"/>
      <c r="G35" s="99"/>
      <c r="H35" s="117"/>
    </row>
    <row r="36" spans="1:11" s="4" customFormat="1" ht="30" customHeight="1" thickBot="1">
      <c r="A36" s="55">
        <v>11</v>
      </c>
      <c r="B36" s="66" t="s">
        <v>78</v>
      </c>
      <c r="C36" s="67" t="s">
        <v>80</v>
      </c>
      <c r="D36" s="60"/>
      <c r="E36" s="61"/>
      <c r="F36" s="114"/>
      <c r="G36" s="61"/>
      <c r="H36" s="118"/>
    </row>
    <row r="37" spans="1:11" s="4" customFormat="1" ht="282.89999999999998" customHeight="1">
      <c r="A37" s="56">
        <v>11.1</v>
      </c>
      <c r="B37" s="96" t="s">
        <v>89</v>
      </c>
      <c r="C37" s="106" t="s">
        <v>88</v>
      </c>
      <c r="D37" s="20" t="s">
        <v>17</v>
      </c>
      <c r="E37" s="98">
        <v>2</v>
      </c>
      <c r="F37" s="113"/>
      <c r="G37" s="99"/>
      <c r="H37" s="117"/>
    </row>
    <row r="38" spans="1:11" s="4" customFormat="1" ht="60" customHeight="1">
      <c r="A38" s="214" t="s">
        <v>68</v>
      </c>
      <c r="B38" s="215"/>
      <c r="C38" s="215"/>
      <c r="D38" s="80"/>
      <c r="E38" s="80"/>
      <c r="F38" s="89"/>
      <c r="G38" s="80"/>
      <c r="H38" s="93"/>
    </row>
    <row r="39" spans="1:11" s="4" customFormat="1" ht="157.5" customHeight="1">
      <c r="A39" s="56">
        <v>12.1</v>
      </c>
      <c r="B39" s="108" t="s">
        <v>61</v>
      </c>
      <c r="C39" s="109" t="s">
        <v>62</v>
      </c>
      <c r="D39" s="20" t="s">
        <v>16</v>
      </c>
      <c r="E39" s="98">
        <v>1</v>
      </c>
      <c r="F39" s="113"/>
      <c r="G39" s="99"/>
      <c r="H39" s="117"/>
    </row>
    <row r="40" spans="1:11" s="4" customFormat="1" ht="157.5" customHeight="1">
      <c r="A40" s="56"/>
      <c r="B40" s="108" t="s">
        <v>165</v>
      </c>
      <c r="C40" s="109" t="s">
        <v>161</v>
      </c>
      <c r="D40" s="59" t="s">
        <v>162</v>
      </c>
      <c r="E40" s="110">
        <v>2</v>
      </c>
      <c r="F40" s="116"/>
      <c r="G40" s="99"/>
      <c r="H40" s="117"/>
    </row>
    <row r="41" spans="1:11" s="4" customFormat="1" ht="157.5" customHeight="1">
      <c r="A41" s="56"/>
      <c r="B41" s="108" t="s">
        <v>164</v>
      </c>
      <c r="C41" s="109" t="s">
        <v>163</v>
      </c>
      <c r="D41" s="59" t="s">
        <v>162</v>
      </c>
      <c r="E41" s="110">
        <v>2</v>
      </c>
      <c r="F41" s="116"/>
      <c r="G41" s="99"/>
      <c r="H41" s="117"/>
    </row>
    <row r="42" spans="1:11" s="4" customFormat="1" ht="157.5" customHeight="1" thickBot="1">
      <c r="A42" s="56">
        <v>12.2</v>
      </c>
      <c r="B42" s="108" t="s">
        <v>63</v>
      </c>
      <c r="C42" s="109" t="s">
        <v>93</v>
      </c>
      <c r="D42" s="20" t="s">
        <v>18</v>
      </c>
      <c r="E42" s="98">
        <v>1</v>
      </c>
      <c r="F42" s="113"/>
      <c r="G42" s="99"/>
      <c r="H42" s="117"/>
    </row>
    <row r="43" spans="1:11" s="4" customFormat="1" ht="60" customHeight="1" thickBot="1">
      <c r="A43" s="196" t="s">
        <v>69</v>
      </c>
      <c r="B43" s="197"/>
      <c r="C43" s="207"/>
      <c r="D43" s="207"/>
      <c r="E43" s="207"/>
      <c r="F43" s="207"/>
      <c r="G43" s="82"/>
      <c r="H43" s="83"/>
    </row>
    <row r="44" spans="1:11" s="1" customFormat="1" ht="31.5" customHeight="1">
      <c r="A44" s="14"/>
      <c r="B44" s="14"/>
      <c r="C44" s="15"/>
      <c r="D44" s="14"/>
      <c r="E44" s="14"/>
      <c r="F44" s="14"/>
      <c r="G44" s="16"/>
      <c r="H44" s="14"/>
      <c r="I44" s="7"/>
      <c r="K44" s="2"/>
    </row>
    <row r="45" spans="1:11" s="1" customFormat="1" ht="46.5" customHeight="1">
      <c r="A45" s="14"/>
      <c r="B45" s="17"/>
      <c r="C45" s="14"/>
      <c r="D45" s="14"/>
      <c r="E45" s="14"/>
      <c r="F45" s="14"/>
      <c r="G45" s="18"/>
      <c r="H45" s="14"/>
      <c r="K45" s="8"/>
    </row>
    <row r="46" spans="1:11" s="1" customFormat="1">
      <c r="A46" s="14"/>
      <c r="B46" s="17"/>
      <c r="C46" s="14"/>
      <c r="D46" s="14"/>
      <c r="E46" s="14"/>
      <c r="F46" s="14"/>
      <c r="G46" s="14"/>
      <c r="H46" s="14"/>
    </row>
  </sheetData>
  <mergeCells count="13">
    <mergeCell ref="A1:B4"/>
    <mergeCell ref="A38:C38"/>
    <mergeCell ref="A43:B43"/>
    <mergeCell ref="C43:F43"/>
    <mergeCell ref="D4:G4"/>
    <mergeCell ref="D1:G1"/>
    <mergeCell ref="D2:G2"/>
    <mergeCell ref="D3:G3"/>
    <mergeCell ref="D7:H7"/>
    <mergeCell ref="C1:C4"/>
    <mergeCell ref="B5:B6"/>
    <mergeCell ref="C5:C6"/>
    <mergeCell ref="A8:H8"/>
  </mergeCells>
  <printOptions horizontalCentered="1"/>
  <pageMargins left="0.11811023622047245" right="0.11811023622047245" top="0.15748031496062992" bottom="0.15748031496062992" header="0.31496062992125984" footer="0.31496062992125984"/>
  <pageSetup paperSize="9" scale="47" fitToHeight="0" orientation="landscape" r:id="rId1"/>
  <headerFooter>
    <oddHeader>&amp;LITB/ FMF/ADE200096/2025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21F9-C767-40E2-8CC1-006E58B3AFB8}">
  <sheetPr>
    <pageSetUpPr fitToPage="1"/>
  </sheetPr>
  <dimension ref="A1:IV37"/>
  <sheetViews>
    <sheetView view="pageBreakPreview" zoomScale="60" zoomScaleNormal="55" workbookViewId="0">
      <selection activeCell="F6" sqref="F6:H6"/>
    </sheetView>
  </sheetViews>
  <sheetFormatPr defaultColWidth="9" defaultRowHeight="14.4"/>
  <cols>
    <col min="1" max="1" width="17.44140625" style="1" customWidth="1"/>
    <col min="2" max="2" width="110.88671875" style="9" customWidth="1"/>
    <col min="3" max="3" width="90.88671875" style="13" customWidth="1"/>
    <col min="4" max="5" width="11.88671875" style="1" customWidth="1"/>
    <col min="6" max="6" width="14.88671875" style="1" customWidth="1"/>
    <col min="7" max="7" width="20" style="1" customWidth="1"/>
    <col min="8" max="8" width="33.88671875" style="1" customWidth="1"/>
    <col min="9" max="9" width="30.44140625" style="1" customWidth="1"/>
    <col min="10" max="10" width="10" style="1" hidden="1" customWidth="1"/>
    <col min="11" max="11" width="14" style="1" hidden="1" customWidth="1"/>
    <col min="12" max="12" width="10" style="1" customWidth="1"/>
    <col min="13" max="13" width="14.6640625" style="1" customWidth="1"/>
    <col min="14" max="14" width="12.88671875" style="1" customWidth="1"/>
    <col min="15" max="15" width="13.44140625" style="1" customWidth="1"/>
    <col min="16" max="191" width="10" style="1" customWidth="1"/>
    <col min="192" max="256" width="9" style="1" customWidth="1"/>
    <col min="257" max="16384" width="9" style="84"/>
  </cols>
  <sheetData>
    <row r="1" spans="1:13" s="2" customFormat="1" ht="68.25" customHeight="1">
      <c r="A1" s="210"/>
      <c r="B1" s="211"/>
      <c r="C1" s="222" t="s">
        <v>167</v>
      </c>
      <c r="D1" s="192" t="str">
        <f>[7]cover!H4</f>
        <v xml:space="preserve">توريد وتركيب منظومة طاقة شمسية مع ملحقاتها مع دعم المستفيذين بالبدور </v>
      </c>
      <c r="E1" s="192"/>
      <c r="F1" s="192"/>
      <c r="G1" s="192"/>
      <c r="H1" s="51" t="s">
        <v>0</v>
      </c>
    </row>
    <row r="2" spans="1:13" s="2" customFormat="1" ht="32.25" customHeight="1">
      <c r="A2" s="210"/>
      <c r="B2" s="211"/>
      <c r="C2" s="222"/>
      <c r="D2" s="192" t="str">
        <f>[7]cover!H5</f>
        <v>زراعي</v>
      </c>
      <c r="E2" s="192"/>
      <c r="F2" s="192"/>
      <c r="G2" s="192"/>
      <c r="H2" s="51" t="s">
        <v>1</v>
      </c>
    </row>
    <row r="3" spans="1:13" s="2" customFormat="1" ht="25.8">
      <c r="A3" s="210"/>
      <c r="B3" s="211"/>
      <c r="C3" s="222"/>
      <c r="D3" s="192" t="str">
        <f>[7]cover!H6</f>
        <v>دهبان</v>
      </c>
      <c r="E3" s="192"/>
      <c r="F3" s="192"/>
      <c r="G3" s="192"/>
      <c r="H3" s="51" t="s">
        <v>3</v>
      </c>
    </row>
    <row r="4" spans="1:13" s="2" customFormat="1" ht="25.8">
      <c r="A4" s="210"/>
      <c r="B4" s="211"/>
      <c r="C4" s="222"/>
      <c r="D4" s="193" t="s">
        <v>46</v>
      </c>
      <c r="E4" s="194"/>
      <c r="F4" s="194"/>
      <c r="G4" s="195"/>
      <c r="H4" s="52" t="s">
        <v>45</v>
      </c>
    </row>
    <row r="5" spans="1:13" s="2" customFormat="1" ht="62.1" customHeight="1">
      <c r="A5" s="44" t="s">
        <v>4</v>
      </c>
      <c r="B5" s="218" t="s">
        <v>5</v>
      </c>
      <c r="C5" s="219" t="s">
        <v>6</v>
      </c>
      <c r="D5" s="44" t="s">
        <v>7</v>
      </c>
      <c r="E5" s="44" t="s">
        <v>8</v>
      </c>
      <c r="F5" s="44"/>
      <c r="G5" s="44"/>
      <c r="H5" s="45"/>
    </row>
    <row r="6" spans="1:13" s="2" customFormat="1" ht="65.099999999999994" customHeight="1">
      <c r="A6" s="44" t="s">
        <v>9</v>
      </c>
      <c r="B6" s="218"/>
      <c r="C6" s="219"/>
      <c r="D6" s="44" t="s">
        <v>10</v>
      </c>
      <c r="E6" s="44" t="s">
        <v>11</v>
      </c>
      <c r="F6" s="41" t="s">
        <v>168</v>
      </c>
      <c r="G6" s="42" t="s">
        <v>169</v>
      </c>
      <c r="H6" s="43" t="s">
        <v>170</v>
      </c>
    </row>
    <row r="7" spans="1:13" s="2" customFormat="1" ht="23.4">
      <c r="A7" s="50" t="s">
        <v>2</v>
      </c>
      <c r="B7" s="65">
        <v>14.772926999999999</v>
      </c>
      <c r="C7" s="65">
        <v>49.373302000000002</v>
      </c>
      <c r="D7" s="184"/>
      <c r="E7" s="184"/>
      <c r="F7" s="184"/>
      <c r="G7" s="184"/>
      <c r="H7" s="184"/>
    </row>
    <row r="8" spans="1:13" s="2" customFormat="1" ht="60" customHeight="1">
      <c r="A8" s="189" t="s">
        <v>67</v>
      </c>
      <c r="B8" s="190"/>
      <c r="C8" s="190"/>
      <c r="D8" s="190"/>
      <c r="E8" s="190"/>
      <c r="F8" s="190"/>
      <c r="G8" s="190"/>
      <c r="H8" s="191"/>
    </row>
    <row r="9" spans="1:13" s="2" customFormat="1" ht="30" customHeight="1" thickBot="1">
      <c r="A9" s="57">
        <v>1</v>
      </c>
      <c r="B9" s="66" t="s">
        <v>28</v>
      </c>
      <c r="C9" s="67" t="s">
        <v>29</v>
      </c>
      <c r="D9" s="62"/>
      <c r="E9" s="63"/>
      <c r="F9" s="63"/>
      <c r="G9" s="63"/>
      <c r="H9" s="64"/>
      <c r="M9" s="3"/>
    </row>
    <row r="10" spans="1:13" s="4" customFormat="1" ht="408.9" customHeight="1">
      <c r="A10" s="21">
        <v>1.1000000000000001</v>
      </c>
      <c r="B10" s="22" t="s">
        <v>127</v>
      </c>
      <c r="C10" s="68" t="s">
        <v>120</v>
      </c>
      <c r="D10" s="23" t="s">
        <v>12</v>
      </c>
      <c r="E10" s="69">
        <v>15</v>
      </c>
      <c r="F10" s="70"/>
      <c r="G10" s="71"/>
      <c r="H10" s="91"/>
      <c r="M10" s="5"/>
    </row>
    <row r="11" spans="1:13" s="4" customFormat="1" ht="30" customHeight="1" thickBot="1">
      <c r="A11" s="57">
        <v>2</v>
      </c>
      <c r="B11" s="66" t="s">
        <v>30</v>
      </c>
      <c r="C11" s="67" t="s">
        <v>31</v>
      </c>
      <c r="D11" s="62"/>
      <c r="E11" s="63"/>
      <c r="F11" s="63"/>
      <c r="G11" s="63"/>
      <c r="H11" s="92"/>
      <c r="M11" s="5"/>
    </row>
    <row r="12" spans="1:13" s="4" customFormat="1" ht="408.9" customHeight="1">
      <c r="A12" s="21">
        <v>2.1</v>
      </c>
      <c r="B12" s="24" t="s">
        <v>128</v>
      </c>
      <c r="C12" s="25" t="s">
        <v>121</v>
      </c>
      <c r="D12" s="23" t="s">
        <v>12</v>
      </c>
      <c r="E12" s="72">
        <v>1</v>
      </c>
      <c r="F12" s="26"/>
      <c r="G12" s="71"/>
      <c r="H12" s="91"/>
      <c r="M12" s="5"/>
    </row>
    <row r="13" spans="1:13" s="4" customFormat="1" ht="30" customHeight="1" thickBot="1">
      <c r="A13" s="57">
        <v>3</v>
      </c>
      <c r="B13" s="66" t="s">
        <v>32</v>
      </c>
      <c r="C13" s="67" t="s">
        <v>33</v>
      </c>
      <c r="D13" s="62"/>
      <c r="E13" s="63"/>
      <c r="F13" s="63"/>
      <c r="G13" s="63"/>
      <c r="H13" s="92"/>
      <c r="M13" s="5"/>
    </row>
    <row r="14" spans="1:13" s="4" customFormat="1" ht="408.9" customHeight="1">
      <c r="A14" s="21">
        <v>3.1</v>
      </c>
      <c r="B14" s="27" t="s">
        <v>129</v>
      </c>
      <c r="C14" s="68" t="s">
        <v>122</v>
      </c>
      <c r="D14" s="72" t="s">
        <v>12</v>
      </c>
      <c r="E14" s="72">
        <v>1</v>
      </c>
      <c r="F14" s="73"/>
      <c r="G14" s="71"/>
      <c r="H14" s="91"/>
      <c r="M14" s="5"/>
    </row>
    <row r="15" spans="1:13" s="4" customFormat="1" ht="30" customHeight="1" thickBot="1">
      <c r="A15" s="57">
        <v>4</v>
      </c>
      <c r="B15" s="66" t="s">
        <v>34</v>
      </c>
      <c r="C15" s="67" t="s">
        <v>35</v>
      </c>
      <c r="D15" s="62"/>
      <c r="E15" s="63"/>
      <c r="F15" s="63"/>
      <c r="G15" s="63"/>
      <c r="H15" s="92"/>
      <c r="M15" s="5"/>
    </row>
    <row r="16" spans="1:13" s="4" customFormat="1" ht="409.5" customHeight="1" thickBot="1">
      <c r="A16" s="21">
        <v>4</v>
      </c>
      <c r="B16" s="27" t="s">
        <v>109</v>
      </c>
      <c r="C16" s="74" t="s">
        <v>123</v>
      </c>
      <c r="D16" s="220" t="s">
        <v>13</v>
      </c>
      <c r="E16" s="221"/>
      <c r="F16" s="221"/>
      <c r="G16" s="71"/>
      <c r="H16" s="91"/>
      <c r="M16" s="5"/>
    </row>
    <row r="17" spans="1:13" s="4" customFormat="1" ht="57.75" customHeight="1">
      <c r="A17" s="21">
        <v>4.0999999999999996</v>
      </c>
      <c r="B17" s="27" t="s">
        <v>36</v>
      </c>
      <c r="C17" s="75" t="s">
        <v>64</v>
      </c>
      <c r="D17" s="72" t="s">
        <v>14</v>
      </c>
      <c r="E17" s="72">
        <v>40</v>
      </c>
      <c r="F17" s="76"/>
      <c r="G17" s="71"/>
      <c r="H17" s="91"/>
      <c r="M17" s="5"/>
    </row>
    <row r="18" spans="1:13" s="4" customFormat="1" ht="30" customHeight="1" thickBot="1">
      <c r="A18" s="57">
        <v>5</v>
      </c>
      <c r="B18" s="66" t="s">
        <v>38</v>
      </c>
      <c r="C18" s="67" t="s">
        <v>39</v>
      </c>
      <c r="D18" s="62"/>
      <c r="E18" s="63"/>
      <c r="F18" s="63"/>
      <c r="G18" s="63"/>
      <c r="H18" s="92"/>
      <c r="M18" s="5"/>
    </row>
    <row r="19" spans="1:13" s="4" customFormat="1" ht="408.9" customHeight="1">
      <c r="A19" s="21">
        <v>5.0999999999999996</v>
      </c>
      <c r="B19" s="27" t="s">
        <v>130</v>
      </c>
      <c r="C19" s="68" t="s">
        <v>124</v>
      </c>
      <c r="D19" s="72" t="s">
        <v>15</v>
      </c>
      <c r="E19" s="72">
        <v>5</v>
      </c>
      <c r="F19" s="76"/>
      <c r="G19" s="71"/>
      <c r="H19" s="91"/>
      <c r="M19" s="5"/>
    </row>
    <row r="20" spans="1:13" s="4" customFormat="1" ht="30" customHeight="1" thickBot="1">
      <c r="A20" s="57">
        <v>6</v>
      </c>
      <c r="B20" s="66" t="s">
        <v>72</v>
      </c>
      <c r="C20" s="67" t="s">
        <v>73</v>
      </c>
      <c r="D20" s="62"/>
      <c r="E20" s="63"/>
      <c r="F20" s="63"/>
      <c r="G20" s="63"/>
      <c r="H20" s="92"/>
      <c r="M20" s="5"/>
    </row>
    <row r="21" spans="1:13" s="4" customFormat="1" ht="408.9" customHeight="1">
      <c r="A21" s="21">
        <v>6.1</v>
      </c>
      <c r="B21" s="24" t="s">
        <v>65</v>
      </c>
      <c r="C21" s="68" t="s">
        <v>125</v>
      </c>
      <c r="D21" s="23" t="s">
        <v>12</v>
      </c>
      <c r="E21" s="77">
        <v>1</v>
      </c>
      <c r="F21" s="85"/>
      <c r="G21" s="71"/>
      <c r="H21" s="91"/>
      <c r="M21" s="5"/>
    </row>
    <row r="22" spans="1:13" s="4" customFormat="1" ht="30" customHeight="1" thickBot="1">
      <c r="A22" s="57">
        <v>7</v>
      </c>
      <c r="B22" s="66" t="s">
        <v>49</v>
      </c>
      <c r="C22" s="67" t="s">
        <v>50</v>
      </c>
      <c r="D22" s="62"/>
      <c r="E22" s="63"/>
      <c r="F22" s="86"/>
      <c r="G22" s="63"/>
      <c r="H22" s="92"/>
      <c r="M22" s="5"/>
    </row>
    <row r="23" spans="1:13" s="4" customFormat="1" ht="408.9" customHeight="1">
      <c r="A23" s="21">
        <v>7.1</v>
      </c>
      <c r="B23" s="28" t="s">
        <v>131</v>
      </c>
      <c r="C23" s="19" t="s">
        <v>76</v>
      </c>
      <c r="D23" s="78" t="s">
        <v>16</v>
      </c>
      <c r="E23" s="78">
        <v>1</v>
      </c>
      <c r="F23" s="87"/>
      <c r="G23" s="71"/>
      <c r="H23" s="91"/>
      <c r="M23" s="5"/>
    </row>
    <row r="24" spans="1:13" s="4" customFormat="1" ht="30" customHeight="1" thickBot="1">
      <c r="A24" s="57">
        <v>8</v>
      </c>
      <c r="B24" s="66" t="s">
        <v>74</v>
      </c>
      <c r="C24" s="67" t="s">
        <v>75</v>
      </c>
      <c r="D24" s="62"/>
      <c r="E24" s="63"/>
      <c r="F24" s="86"/>
      <c r="G24" s="63"/>
      <c r="H24" s="92"/>
      <c r="M24" s="5"/>
    </row>
    <row r="25" spans="1:13" s="4" customFormat="1" ht="336" customHeight="1">
      <c r="A25" s="21">
        <v>8.1</v>
      </c>
      <c r="B25" s="27" t="s">
        <v>132</v>
      </c>
      <c r="C25" s="29" t="s">
        <v>126</v>
      </c>
      <c r="D25" s="78" t="s">
        <v>16</v>
      </c>
      <c r="E25" s="78">
        <v>1</v>
      </c>
      <c r="F25" s="87"/>
      <c r="G25" s="71"/>
      <c r="H25" s="91"/>
      <c r="M25" s="5"/>
    </row>
    <row r="26" spans="1:13" s="4" customFormat="1" ht="30" customHeight="1" thickBot="1">
      <c r="A26" s="57">
        <v>9</v>
      </c>
      <c r="B26" s="66" t="s">
        <v>77</v>
      </c>
      <c r="C26" s="67" t="s">
        <v>79</v>
      </c>
      <c r="D26" s="62"/>
      <c r="E26" s="63"/>
      <c r="F26" s="86"/>
      <c r="G26" s="63"/>
      <c r="H26" s="92"/>
      <c r="M26" s="5"/>
    </row>
    <row r="27" spans="1:13" s="4" customFormat="1" ht="200.4" customHeight="1">
      <c r="A27" s="21">
        <v>9.1</v>
      </c>
      <c r="B27" s="28" t="s">
        <v>85</v>
      </c>
      <c r="C27" s="58" t="s">
        <v>90</v>
      </c>
      <c r="D27" s="72" t="s">
        <v>16</v>
      </c>
      <c r="E27" s="72">
        <v>1</v>
      </c>
      <c r="F27" s="87"/>
      <c r="G27" s="71"/>
      <c r="H27" s="91"/>
      <c r="M27" s="5"/>
    </row>
    <row r="28" spans="1:13" s="4" customFormat="1" ht="30" customHeight="1" thickBot="1">
      <c r="A28" s="57">
        <v>10</v>
      </c>
      <c r="B28" s="66" t="s">
        <v>78</v>
      </c>
      <c r="C28" s="67" t="s">
        <v>80</v>
      </c>
      <c r="D28" s="62"/>
      <c r="E28" s="63"/>
      <c r="F28" s="86"/>
      <c r="G28" s="63"/>
      <c r="H28" s="92"/>
      <c r="M28" s="5"/>
    </row>
    <row r="29" spans="1:13" s="4" customFormat="1" ht="264.89999999999998" customHeight="1">
      <c r="A29" s="21">
        <v>10.1</v>
      </c>
      <c r="B29" s="27" t="s">
        <v>87</v>
      </c>
      <c r="C29" s="30" t="s">
        <v>86</v>
      </c>
      <c r="D29" s="78" t="s">
        <v>17</v>
      </c>
      <c r="E29" s="72">
        <v>2</v>
      </c>
      <c r="F29" s="88"/>
      <c r="G29" s="71"/>
      <c r="H29" s="91"/>
      <c r="M29" s="5"/>
    </row>
    <row r="30" spans="1:13" s="4" customFormat="1" ht="60" customHeight="1" thickBot="1">
      <c r="A30" s="182" t="s">
        <v>68</v>
      </c>
      <c r="B30" s="183"/>
      <c r="C30" s="183"/>
      <c r="D30" s="80"/>
      <c r="E30" s="80"/>
      <c r="F30" s="89"/>
      <c r="G30" s="80"/>
      <c r="H30" s="93"/>
      <c r="M30" s="5"/>
    </row>
    <row r="31" spans="1:13" s="4" customFormat="1" ht="102.75" customHeight="1" thickBot="1">
      <c r="A31" s="21">
        <v>12.1</v>
      </c>
      <c r="B31" s="31" t="s">
        <v>61</v>
      </c>
      <c r="C31" s="32" t="s">
        <v>66</v>
      </c>
      <c r="D31" s="78" t="s">
        <v>16</v>
      </c>
      <c r="E31" s="78">
        <v>1</v>
      </c>
      <c r="F31" s="87"/>
      <c r="G31" s="71"/>
      <c r="H31" s="91"/>
      <c r="M31" s="5"/>
    </row>
    <row r="32" spans="1:13" s="6" customFormat="1" ht="78.599999999999994" thickBot="1">
      <c r="A32" s="21">
        <v>12.2</v>
      </c>
      <c r="B32" s="31" t="s">
        <v>101</v>
      </c>
      <c r="C32" s="33" t="s">
        <v>100</v>
      </c>
      <c r="D32" s="78" t="s">
        <v>18</v>
      </c>
      <c r="E32" s="78">
        <v>1</v>
      </c>
      <c r="F32" s="87"/>
      <c r="G32" s="71"/>
      <c r="H32" s="94"/>
      <c r="I32" s="4"/>
      <c r="J32" s="4"/>
      <c r="K32" s="4"/>
      <c r="L32" s="4"/>
    </row>
    <row r="33" spans="1:12" s="6" customFormat="1" ht="297" thickBot="1">
      <c r="A33" s="54">
        <v>12.3</v>
      </c>
      <c r="B33" s="34" t="s">
        <v>99</v>
      </c>
      <c r="C33" s="35" t="s">
        <v>98</v>
      </c>
      <c r="D33" s="36" t="s">
        <v>19</v>
      </c>
      <c r="E33" s="81">
        <v>1</v>
      </c>
      <c r="F33" s="90"/>
      <c r="G33" s="71"/>
      <c r="H33" s="95"/>
      <c r="I33" s="4"/>
      <c r="J33" s="4"/>
      <c r="K33" s="4"/>
      <c r="L33" s="4"/>
    </row>
    <row r="34" spans="1:12" s="1" customFormat="1" ht="60" customHeight="1" thickBot="1">
      <c r="A34" s="196" t="s">
        <v>69</v>
      </c>
      <c r="B34" s="197"/>
      <c r="C34" s="207"/>
      <c r="D34" s="207"/>
      <c r="E34" s="207"/>
      <c r="F34" s="207"/>
      <c r="G34" s="82"/>
      <c r="H34" s="83"/>
    </row>
    <row r="35" spans="1:12" s="1" customFormat="1" ht="52.5" customHeight="1">
      <c r="B35" s="9"/>
      <c r="C35" s="10"/>
      <c r="G35" s="11"/>
    </row>
    <row r="36" spans="1:12" s="1" customFormat="1" ht="15.6">
      <c r="B36" s="12"/>
      <c r="C36" s="13"/>
    </row>
    <row r="37" spans="1:12" s="1" customFormat="1" ht="15.6">
      <c r="B37" s="12"/>
      <c r="C37" s="13"/>
    </row>
  </sheetData>
  <mergeCells count="14">
    <mergeCell ref="D1:G1"/>
    <mergeCell ref="D2:G2"/>
    <mergeCell ref="D3:G3"/>
    <mergeCell ref="D4:G4"/>
    <mergeCell ref="A8:H8"/>
    <mergeCell ref="D7:H7"/>
    <mergeCell ref="C1:C4"/>
    <mergeCell ref="A1:B4"/>
    <mergeCell ref="A34:B34"/>
    <mergeCell ref="C34:F34"/>
    <mergeCell ref="A30:C30"/>
    <mergeCell ref="B5:B6"/>
    <mergeCell ref="C5:C6"/>
    <mergeCell ref="D16:F16"/>
  </mergeCells>
  <printOptions horizontalCentered="1"/>
  <pageMargins left="0.11811023622047245" right="0.11811023622047245" top="0.15748031496062992" bottom="0.15748031496062992" header="0.31496062992125984" footer="0.31496062992125984"/>
  <pageSetup paperSize="9" scale="47" fitToHeight="0" orientation="landscape" r:id="rId1"/>
  <headerFooter>
    <oddHeader>&amp;LITB/ FMF/ADE200096/2025</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8671875" defaultRowHeight="14.4"/>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BoQs-Sah Location 1 </vt:lpstr>
      <vt:lpstr>BoQ - Sah Location 2  </vt:lpstr>
      <vt:lpstr>Alkam &amp;basher-BoQs</vt:lpstr>
      <vt:lpstr>Dahaban - BoQs</vt:lpstr>
      <vt:lpstr>Sheet1</vt:lpstr>
      <vt:lpstr>'Alkam &amp;basher-BoQs'!Print_Area</vt:lpstr>
      <vt:lpstr>'BoQ - Sah Location 2  '!Print_Area</vt:lpstr>
      <vt:lpstr>'BoQs-Sah Location 1 '!Print_Area</vt:lpstr>
      <vt:lpstr>'Dahaban - BoQs'!Print_Area</vt:lpstr>
      <vt:lpstr>'Alkam &amp;basher-BoQs'!Print_Titles</vt:lpstr>
      <vt:lpstr>'BoQ - Sah Location 2  '!Print_Titles</vt:lpstr>
      <vt:lpstr>'BoQs-Sah Location 1 '!Print_Titles</vt:lpstr>
      <vt:lpstr>'Dahaban - BoQs'!Print_Titles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أيمن ابو عبدالله</dc:creator>
  <cp:lastModifiedBy>Mofeed Abdelgleel</cp:lastModifiedBy>
  <cp:lastPrinted>2025-05-20T08:54:01Z</cp:lastPrinted>
  <dcterms:created xsi:type="dcterms:W3CDTF">2015-06-05T18:17:20Z</dcterms:created>
  <dcterms:modified xsi:type="dcterms:W3CDTF">2025-05-20T09:12:24Z</dcterms:modified>
</cp:coreProperties>
</file>