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2026\ITB for 800 Shelters YE42000005653\ITB Documents\"/>
    </mc:Choice>
  </mc:AlternateContent>
  <xr:revisionPtr revIDLastSave="0" documentId="13_ncr:1_{DD95CF6E-9862-4BB6-8F42-D5899CD44B8C}" xr6:coauthVersionLast="47" xr6:coauthVersionMax="47" xr10:uidLastSave="{00000000-0000-0000-0000-000000000000}"/>
  <bookViews>
    <workbookView xWindow="-120" yWindow="-120" windowWidth="29040" windowHeight="15720" tabRatio="945" activeTab="2" xr2:uid="{00000000-000D-0000-FFFF-FFFF00000000}"/>
  </bookViews>
  <sheets>
    <sheet name="BoQ " sheetId="1" r:id="rId1"/>
    <sheet name="Materials Specs" sheetId="2" r:id="rId2"/>
    <sheet name="Work Schedule" sheetId="3" r:id="rId3"/>
  </sheets>
  <externalReferences>
    <externalReference r:id="rId4"/>
    <externalReference r:id="rId5"/>
    <externalReference r:id="rId6"/>
  </externalReferences>
  <definedNames>
    <definedName name="B">'BoQ '!$A1048576</definedName>
    <definedName name="countryCol">[1]AdminNames!$D:$D</definedName>
    <definedName name="countryStart">[1]AdminNames!$D$1</definedName>
    <definedName name="defaultcurr" localSheetId="0">#REF!</definedName>
    <definedName name="defaultcurr">#REF!</definedName>
    <definedName name="FSGHU">'BoQ '!$A1048576</definedName>
    <definedName name="FUF">'BoQ '!$A1048576</definedName>
    <definedName name="GDDS">'BoQ '!$A1048576</definedName>
    <definedName name="HG">'BoQ '!$A1048576</definedName>
    <definedName name="hgd" localSheetId="0">#REF!</definedName>
    <definedName name="hgd">#REF!</definedName>
    <definedName name="hgfkkj">'BoQ '!$A1048576</definedName>
    <definedName name="hhgfhvhhh">'BoQ '!$A1048576</definedName>
    <definedName name="item6.1">'[2]6.1'!$B$2</definedName>
    <definedName name="item6.1.1">'[2]6.1'!$B$4</definedName>
    <definedName name="item6.1.2">'[2]6.1'!$B$89</definedName>
    <definedName name="item6.1.3">'[2]6.1'!$B$104</definedName>
    <definedName name="item6.1.4">'[2]6.1'!$B$117</definedName>
    <definedName name="item6.2">'[2]6.2'!$B$2</definedName>
    <definedName name="item6.2.1">'[2]6.2'!$B$4</definedName>
    <definedName name="item6.2.2">'[2]6.2'!$B$45</definedName>
    <definedName name="item6.3">'[2]6.3'!$B$2</definedName>
    <definedName name="item6.3.1">'[2]6.3'!$B$4</definedName>
    <definedName name="item6.3.2">'[2]6.3'!$B$23</definedName>
    <definedName name="item6.3.3">'[2]6.3'!$B$59</definedName>
    <definedName name="item6.4">'[2]6.4'!$B$2</definedName>
    <definedName name="item6.4.1">'[2]6.4'!$B$4</definedName>
    <definedName name="item6.4.2">'[2]6.4'!$B$11</definedName>
    <definedName name="item6.5">'[2]6.5'!$B$2</definedName>
    <definedName name="item6.5.1">'[2]6.5'!$B$4</definedName>
    <definedName name="item6.5.2">'[2]6.5'!$B$14</definedName>
    <definedName name="item6.6">'[2]6.6'!$B$2</definedName>
    <definedName name="item6.6.1">'[2]6.6'!$B$4</definedName>
    <definedName name="item6.6.2">'[2]6.6'!$B$14</definedName>
    <definedName name="item6.6.3">'[2]6.6'!$B$167</definedName>
    <definedName name="Item6.6.4">'[2]6.6'!$B$184</definedName>
    <definedName name="item6.6.5">'[2]6.6'!$B$199</definedName>
    <definedName name="item6.7">'[2]6.7'!$B$2</definedName>
    <definedName name="jh">'BoQ '!$A1048576</definedName>
    <definedName name="kj" localSheetId="0">'BoQ '!$A1048576</definedName>
    <definedName name="kjkj">'BoQ '!$A1048576</definedName>
    <definedName name="ll1ةة">'BoQ '!$A1048576</definedName>
    <definedName name="NJH">'BoQ '!$A1048576</definedName>
    <definedName name="Partners">'[3]Dorp down menu lists'!$A$47:$A$49</definedName>
    <definedName name="prevWBS" localSheetId="0">'BoQ '!$A1048576</definedName>
    <definedName name="_xlnm.Print_Area" localSheetId="0">'BoQ '!$A$1:$H$54</definedName>
    <definedName name="_xlnm.Print_Area" localSheetId="2">'Work Schedule'!$A$1:$AA$20</definedName>
    <definedName name="ratetable">'[2]INFO sheet'!$E$7:$G$10</definedName>
    <definedName name="SF">'BoQ '!$A1048576</definedName>
    <definedName name="tot_6.1">'[2]6.1'!$H$2</definedName>
    <definedName name="tot_6.1.1">'[2]6.1'!$H$4</definedName>
    <definedName name="tot_6.1.2">'[2]6.1'!$H$89</definedName>
    <definedName name="tot_6.1.3">'[2]6.1'!$H$104</definedName>
    <definedName name="tot_6.1.4">'[2]6.1'!$H$117</definedName>
    <definedName name="tot_6.2">'[2]6.2'!$H$2</definedName>
    <definedName name="tot_6.2.1">'[2]6.2'!$H$4</definedName>
    <definedName name="tot_6.2.2">'[2]6.2'!$H$45</definedName>
    <definedName name="tot_6.3">'[2]6.3'!$H$2</definedName>
    <definedName name="tot_6.3.1">'[2]6.3'!$H$4</definedName>
    <definedName name="tot_6.3.2">'[2]6.3'!$H$23</definedName>
    <definedName name="tot_6.3.3">'[2]6.3'!$H$59</definedName>
    <definedName name="tot_6.4">'[2]6.4'!$H$2</definedName>
    <definedName name="tot_6.4.1">'[2]6.4'!$H$4</definedName>
    <definedName name="tot_6.4.2">'[2]6.4'!$H$11</definedName>
    <definedName name="tot_6.5">'[2]6.5'!$H$2</definedName>
    <definedName name="tot_6.5.1">'[2]6.5'!$H$4</definedName>
    <definedName name="tot_6.5.2">'[2]6.5'!$H$14</definedName>
    <definedName name="tot_6.6">'[2]6.6'!$H$2</definedName>
    <definedName name="tot_6.6.1">'[2]6.6'!$H$11</definedName>
    <definedName name="tot_6.6.2">'[2]6.6'!$H$165</definedName>
    <definedName name="tot_6.6.3">'[2]6.6'!$H$183</definedName>
    <definedName name="tot_6.6.4">'[2]6.6'!$H$198</definedName>
    <definedName name="tot_6.6.5">'[2]6.6'!$H$210</definedName>
    <definedName name="tot_6.7">'[2]6.7'!$H$2</definedName>
    <definedName name="UHGFD">'BoQ '!$A1048576</definedName>
    <definedName name="ygvg">'BoQ '!$A1048576</definedName>
    <definedName name="ytrr">'BoQ '!$A1048576</definedName>
    <definedName name="ا">'BoQ '!$A1048576</definedName>
    <definedName name="البيس">'BoQ '!$A1048576</definedName>
    <definedName name="أمينأحمد">'BoQ '!$A1048576</definedName>
    <definedName name="بيسث">'BoQ '!$A1048576</definedName>
    <definedName name="تت">'BoQ '!$A1048576</definedName>
    <definedName name="حح">'BoQ '!$A1048576</definedName>
    <definedName name="دجحخهعغف">'BoQ '!$A1048576</definedName>
    <definedName name="سيشئءىلاا">'BoQ '!$A1048576</definedName>
    <definedName name="لارؤء">'BoQ '!$A1048576</definedName>
    <definedName name="مم">'BoQ '!$A1048576</definedName>
    <definedName name="ىلاءسخعف">'BoQ '!$A1048576</definedName>
    <definedName name="ىلارسمتالاا">'BoQ '!$A1048576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3" i="1"/>
  <c r="G42" i="1"/>
  <c r="G41" i="1"/>
  <c r="G35" i="1"/>
  <c r="G31" i="1"/>
  <c r="G30" i="1"/>
  <c r="G38" i="1"/>
  <c r="G37" i="1"/>
  <c r="G36" i="1"/>
  <c r="G34" i="1"/>
  <c r="G32" i="1" l="1"/>
  <c r="G39" i="1"/>
  <c r="G45"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<sst xmlns="http://schemas.openxmlformats.org/spreadsheetml/2006/main" count="212" uniqueCount="177">
  <si>
    <t>سعر الوحدة $ 
Unit Price $</t>
  </si>
  <si>
    <t>الوحدة
Unit</t>
  </si>
  <si>
    <t xml:space="preserve"> وصف البند</t>
  </si>
  <si>
    <t>Item Description</t>
  </si>
  <si>
    <t>رقم البند
#</t>
  </si>
  <si>
    <t>ملاحظات  
Notes</t>
  </si>
  <si>
    <t>M2</t>
  </si>
  <si>
    <t>Note</t>
  </si>
  <si>
    <t>الكمية 
.Qty</t>
  </si>
  <si>
    <t>الإجمالي  $
Total price $</t>
  </si>
  <si>
    <t>Name of Contractor ( اسم المقاول) : ....................................</t>
  </si>
  <si>
    <t>Date (التاريخ) : .........................................</t>
  </si>
  <si>
    <t xml:space="preserve">Signature (التوقيع) : .................................. </t>
  </si>
  <si>
    <t xml:space="preserve">Stamp   (الختم) : ......................................... </t>
  </si>
  <si>
    <t xml:space="preserve"> </t>
  </si>
  <si>
    <t>الإجمالي العام للمشروع</t>
  </si>
  <si>
    <t>Grand Total Cost For The Project</t>
  </si>
  <si>
    <t xml:space="preserve">General Guidelines ( General Requirements) </t>
  </si>
  <si>
    <t xml:space="preserve">1-Design plans and BOQ are complementary to each other, hence the contractor has the obligation to execute the tasks mentioned in either one of them, Incise BOQ and technical drawings have discrepancies, BOQ supersedes technical drawings, Follow IOM site engineers site instruction at all times.
 المخططات والتصماميم مع جدول الكميات والموصفات تعتبر مكملة لبعضها وعلى المقاول الالتزام بكل ماجاء فيها اثناء التنفيذ وفي حال وجود تناقضات فأن جدول الكميات والمواصفات تحل محل الرسومات التوضيحية وفي جميع الاحوال يجب اتباع توجيهات المهندس المشرف </t>
  </si>
  <si>
    <t>2- All the BOQ articles comprise supplying manpower, machinery, equipment, transportation  all necessary requirements to get the work done properly regardless of it's mentioned in the BOQ articles or not.
جميع بنود جدول الكميات والموصفات تشمل التوريد للعمالة والاللات ولمعدات والنقل لكل المتطالبات الضرورية لاتمام العمل سواء تم ذكرها او لم يتم ذكرها</t>
  </si>
  <si>
    <t>3- All the BOQ articles must be carried out according to guidelines of technical specifications with updates and instructions of IOM site engineers.
جميع بنود الكميات والموصفات يجب ان تنفذ وفقا للمواصفات الفنية المحدثة وايضا لتعليمات المهندس المشرف</t>
  </si>
  <si>
    <t>4- All the BOQ articles comprise removing and transporting any debris or rubble  to allocated disposal areas by municipality or local authority.
جميع بنود جدول الكميات والموصفات تشمل الازالة والنقل لجميع المخلفات والركام والانقاض ,والتخلص منها ونقلها  الى اماكن معتمدة من قبل البلدية او السلطات المحلية</t>
  </si>
  <si>
    <t xml:space="preserve">Technical Specifications ( Project Specific ( should not be generalized )  - Reference  BOQ  description below , materials, product, IBC , UBC codes and standards ) </t>
  </si>
  <si>
    <t>1- Site visit is required for vendor to see / inspect project, and to submit a letter mentioning site been visited with tendering documents.
يجب زيارة الموقع من قبل مزود الخدمة للنظر وفحص موقع المشروع ومن اجل تقديم خطاب يذكر زيارته للموقع مع مستندات المناقصة.</t>
  </si>
  <si>
    <t>2- All items / materials in this BOQ includes supplying the materials  ,with any necessary equipment's needed, cost includes installations and transportations 
جميع بنود ومواد جدول الكميات والمواصفات تشمل توريد المواد وتوفير المعدات الاساسية والضرورية والسعر يشمل التركيب والنقل</t>
  </si>
  <si>
    <t>3- Activities for any Steel doors, tubes , to be levelled / well welded from all sides, painted by anti-trust / oil paint as a finish paint.
الانشطة لاي ابواب معدنية وانابيب يجب ان تكون موضعه بمناسيب صحيحة وذات تلحيم جيد لكل الجوانب ومطلية بطلاء ضد الصدأ ,وبدهان زيتي لاخر طبقة.</t>
  </si>
  <si>
    <t>4. Cleaning, and Removal of Debris, with new landscape if any and take them out of the building.
يجب تنظيف وازالة اي مخلفات جديدة تشوة المناظر الطبيعية ونقلها الى خارج المبنى.</t>
  </si>
  <si>
    <t xml:space="preserve">  </t>
  </si>
  <si>
    <t>ML</t>
  </si>
  <si>
    <t xml:space="preserve">     </t>
  </si>
  <si>
    <t xml:space="preserve">REF No.:  </t>
  </si>
  <si>
    <t>General Notes:
1) All Measurements are taken as per engineering codes and all openings are deducted.
2) Bidders should visit the site and survey for doing his own assessment, with taking in consideration all requirements before submitting his offer.
3) Bidders should provide material specification list of the actual materials to be used during the implementation.
4) All works must be according to drawings, specification and engineer instructions.
5) The contractor should review the items, drawings, and scope of the works after site visits and submit a written notice a week prior to submitting his offer.
6) All material samples should be approved in a written letter before to supply.
7) Both Languages Arabic and English are obligated for the contractors.
8) All building permits and direct and indirect works and expenses required for the completion of the works items are included in the unit price and the contractor have no claim to any additional costs or variation orders within the items.
As an example rates shall include :
a) Taking all safety arrangements and precautions for the nearby buildings and existing infrastructure utilities (sewage, water, electricity and telecommunication works). Repair of damages (if accure) will to be born by contractor own.
b) Cleaning the site and removing all debris and rubbles to approved dump site.
c) c) All necessary safety measures to protect children, neighbors, and the community, adhere to occupational safety directives, and supply supplies and tools for personal safety from work injuries, including (boots, helmets, gloves, protective glasses, masks, earplugs, safety belts, etc.) with sufficient numbers of regular and skilled workers and obligating them to using it
d) All required Tests should be accommodated by an approved lab.
e) Barriers separating the project from the people.
f) Copying the materials in a separate way and handing it over to the center director with an official paper.
g) Commitment to placing disturbing equipment away from inhabited places and operating it at appropriate times, as well as committing to storing dangerous materials away from workers and working not to change oils or leave grease residues in the work area.</t>
  </si>
  <si>
    <t xml:space="preserve">ملاحظات عامة :
1) القياس المعتمد هو القياس الهندسي و تخصم كافة الفتحات.
2) على المقاول المتقدم للعطاء زيارة و دراسة الموقع و إجراء تقييم
شامل من جميع النواحي قبل تقديم عرضه.
3) على المقاول المتقدم للعطاء بيان بالمواصفات الفعلية للمواد التي سيتم
إستخدامها خلال التنفيذ.
4) تنفذ جميع الأعمال وفقا للرسومات والمواصفات وتعليمات المهندس
المشرف و أصول المهنة.
5) على المقاول مراجعة الكميات و البنود و الرسومات بعد زيارة الموقع
و اشعار صاحب العمل خطيا بأي ملاحظة قبل أسبوع من تقديم العطاءات.
6) تعتمد العينات قبل التوريد بموافقة خطية.
7) كلا اللغتين العربية والانجليزية ملزمة للمقاول وبحسب تعليمات
المهندس.
8) جميع تكاليف تراخيص البناء والأعمال المباشرة وغير المباشرة اللازمة لانهاء بنود
الأعمال تعتبر محملة على تكلفة البنود ولا يحق للمقاول المطالبة بأي أعمال اضافية أو تغيرية ضمن بنود جداول الكميات.
على سبيل المثال تشمل الأسعار ما يلي:
أ) اتخاذ جميع الاحتياطات للحفاظ على المباني المجاورة ومرافق البنية التحتية ( مياه الصرف الصحي والمياه والكهرباء وأعمال الاتصالات السلكية واللاسلكية) آمنة. واصلاح أي ضرر يحدث في الموقع.
ب) تنظيف الموقع و التسوية و إزالة جميع الحطام والأنقاض إلى موقع تفريغ معتمد.
ت) جميع إجراءات السلامة اللازمة لحماية الأطفال و الجار و المجتمع، و الالتزام بتوجيهات  السلامة المهنية وتوريد مستلزمات وأدوات السلامة الشخصية من إصابات العمل وتشمل ( الجزمات والخوذات والكفوف والنظارات الواقية والكمامات وسدادات الأذن وأحزمة الأمان و ... الخ ) بالعدد الكافي للعمال العاديين والماهرة وإلزامهم باستخدامها. 
ث) جميع الاختبارات المطلوبة يجب أن تكون معتمدة من مختبر معتمد.
ج) حواجز فصل المشروع عن الناس. 
ح) القيام بتشوين المواد بطريقة منفصلة  وتسليمه الى مدير المركز بورقة رسمية . 
خ)  الالتزام بوضع المعدات المزعجة بعيدا عن الأماكن المأهولة وتشغيلها في الأوقات المناسبة وكذلك الالتزام بتخزين المواد الخطيرة بعيداً عن العاملين والعمل على عدم تغيير الزيوت او ترك بقايا الشحوم في منطقة العمل.
 </t>
  </si>
  <si>
    <t>GPS</t>
  </si>
  <si>
    <t>الموقع :</t>
  </si>
  <si>
    <t xml:space="preserve">المديرية </t>
  </si>
  <si>
    <t xml:space="preserve">المحافظة :  </t>
  </si>
  <si>
    <t xml:space="preserve">Governorate : </t>
  </si>
  <si>
    <t xml:space="preserve">District : </t>
  </si>
  <si>
    <t xml:space="preserve">Location : </t>
  </si>
  <si>
    <t>التحضير والأعمال التحضيرية:</t>
  </si>
  <si>
    <t>Preparing and Ground Works:</t>
  </si>
  <si>
    <t>1 - 1</t>
  </si>
  <si>
    <t>2 - 1</t>
  </si>
  <si>
    <r>
      <rPr>
        <b/>
        <u/>
        <sz val="11"/>
        <rFont val="Times New Roman"/>
        <family val="1"/>
      </rPr>
      <t>Cement Concrete Layer for Shelter Floor:</t>
    </r>
    <r>
      <rPr>
        <sz val="11"/>
        <rFont val="Times New Roman"/>
        <family val="1"/>
      </rPr>
      <t xml:space="preserve">
Supply and implementing of cement concrete layer, 5cm thickness for shelter floor with mix ratio (1:3:6), floor will be smoothened properly to provide fair surface. The work will include leveling of the existing natural ground surface and placing of small stones layer before placing the concrete layer. The work will be done  according to the specifications.</t>
    </r>
  </si>
  <si>
    <r>
      <rPr>
        <b/>
        <u/>
        <sz val="11"/>
        <rFont val="Times New Roman"/>
        <family val="1"/>
      </rPr>
      <t>طبقة خرسانية من الأسمنت لأرضية المأوى:</t>
    </r>
    <r>
      <rPr>
        <sz val="11"/>
        <rFont val="Times New Roman"/>
        <family val="1"/>
      </rPr>
      <t xml:space="preserve">
سيتم توفير وتنفيذ طبقة خرسانية إسمنتية بسماكة 5 سم لأرضية المأوى مع نسبة خلط (1:3:6)، وسيتم تنعيم الأرضية بشكل صحيح لتوفير سطح عادل. سيشمل العمل تسوية سطح الأرض الطبيعي الحالي ووضع طبقة حجرية صغيرة قبل وضع طبقة الخرسانة. سيتم تنفيذ العمل وفقا للمواصفات والرسومات والتعليمات التي قدمها مهندس </t>
    </r>
  </si>
  <si>
    <t>اجمالي التحضير والأعمال التحضيرية</t>
  </si>
  <si>
    <t>Total Preparing and Ground Works</t>
  </si>
  <si>
    <t>بناء الجدران و السقف:</t>
  </si>
  <si>
    <t>Construction of Walls and Roof:</t>
  </si>
  <si>
    <t>1 - 2</t>
  </si>
  <si>
    <t>3 - 2</t>
  </si>
  <si>
    <r>
      <rPr>
        <b/>
        <u/>
        <sz val="11"/>
        <rFont val="Times New Roman"/>
        <family val="1"/>
      </rPr>
      <t>صفائح  الحديد المجلفن (الزنج) المموجة:(سعودي)</t>
    </r>
    <r>
      <rPr>
        <b/>
        <sz val="11"/>
        <rFont val="Times New Roman"/>
        <family val="1"/>
      </rPr>
      <t xml:space="preserve">
</t>
    </r>
    <r>
      <rPr>
        <sz val="11"/>
        <rFont val="Times New Roman"/>
        <family val="1"/>
      </rPr>
      <t>توريد وتركيب صفائح الحديد المجلفن المموج، بسماكة 0.35 مم، بلون أبيض، لتكسية الواجهة الخارجية لإطارات الجدران للمأوى، مثبتة في صناديق الجدران بمسامير من الفولاذ المقاوم للصدأ بطول 1.0 بوصة مع رأس مسطح مزود بالمطاط الأسود. سيشمل العمل رسم اسم المشروع على صفائح الحديد المجلفن المموجة في الوجه الخارجي للمأوى بما في ذلك الشعارات وأسماء الدونر والشركاء المنفذون،يتم تثبيت الصفائح المعدنية ببعضها البعض بطريقة محكمة بمسافة تراكب لا تقل عن 15 سم سيتم تنفيذ العمل وفقا للمواصفات والرسومات والتعليمات التي يقدمها مهندس</t>
    </r>
  </si>
  <si>
    <t>4 - 2</t>
  </si>
  <si>
    <t>5 - 2</t>
  </si>
  <si>
    <r>
      <rPr>
        <b/>
        <u/>
        <sz val="11"/>
        <rFont val="Times New Roman"/>
        <family val="1"/>
      </rPr>
      <t>Plywood 4mm thickness: malesian made</t>
    </r>
    <r>
      <rPr>
        <b/>
        <sz val="11"/>
        <rFont val="Times New Roman"/>
        <family val="1"/>
      </rPr>
      <t xml:space="preserve">
</t>
    </r>
    <r>
      <rPr>
        <sz val="11"/>
        <rFont val="Times New Roman"/>
        <family val="1"/>
      </rPr>
      <t>Supply and installation of plywood boards 2.4m x 1.2m, 4mm thickness, minimum 3 plies, factory impregnated with anti-termite/insects, excellent quality for cladding the interior face of the walls of the shelter, fixed into the GI boxes of the walls frames by stainless steel screws 3/4 inch length with flat head furnished with black rubber, Work will be done as per the specification, drawings,</t>
    </r>
    <r>
      <rPr>
        <b/>
        <sz val="11"/>
        <rFont val="Times New Roman"/>
        <family val="1"/>
      </rPr>
      <t xml:space="preserve"> Plywood will never be fixed with 3 or less sides, It must be fixed from its 4 sides , any free sides will be furnished with additional Steel bars 45 mm width and 2.8 mm thickness fixed to the stel frame of the shelter underneath the free side of the plywood.</t>
    </r>
  </si>
  <si>
    <t>6 - 2</t>
  </si>
  <si>
    <r>
      <rPr>
        <b/>
        <u/>
        <sz val="11"/>
        <rFont val="Times New Roman"/>
        <family val="1"/>
      </rPr>
      <t>Iron Bar:</t>
    </r>
    <r>
      <rPr>
        <b/>
        <sz val="11"/>
        <rFont val="Times New Roman"/>
        <family val="1"/>
      </rPr>
      <t xml:space="preserve">
</t>
    </r>
    <r>
      <rPr>
        <sz val="11"/>
        <rFont val="Times New Roman"/>
        <family val="1"/>
      </rPr>
      <t>Supply and installation of  Iron bar 45mm width and 2.8mm thickness for walls and roof, Iron bars will be installed between the steel Boxes frames where necessary to help fixing plywood firmly at 4 sides.The work will include cutting, welding, fabricating and fixing into the Iron Boxes, work will be done as per the drawings, specification and instruction of the supervisor engineer.</t>
    </r>
  </si>
  <si>
    <r>
      <rPr>
        <b/>
        <u/>
        <sz val="12"/>
        <rFont val="Times New Roman"/>
        <family val="1"/>
      </rPr>
      <t>قضيب الحديد:</t>
    </r>
    <r>
      <rPr>
        <b/>
        <sz val="11"/>
        <rFont val="Times New Roman"/>
        <family val="1"/>
      </rPr>
      <t xml:space="preserve">
توريد وتركيب قضبان الحديد بعرض 45 مم وسماكة 2.8 مم للجدران والسقف، وسيتم تركيب قضبان حديدية بين إطارات صناديق الفولاذ عند الحاجة للمساعدة في تثبيت الخشب الرقائقي بإحكام من 4 جوانب. سيشمل العمل القطع، اللحام، التصنيع والتثبيت في صناديق الحديد، وسيتم العمل وفقا للرسومات والمواصفات وتعليمات المهندس المشرف.</t>
    </r>
  </si>
  <si>
    <t>اجمالي بناء الجدران و السقف</t>
  </si>
  <si>
    <t xml:space="preserve"> Total Construction of Walls and Roof</t>
  </si>
  <si>
    <t>الأبواب الفولاذية، النوافذ والأعمال الكهربائية للمأوى:</t>
  </si>
  <si>
    <t>Steel Door, Windows and Electrical Works of Shelter:</t>
  </si>
  <si>
    <t>1 - 3</t>
  </si>
  <si>
    <t>NO</t>
  </si>
  <si>
    <t>2 - 3</t>
  </si>
  <si>
    <t>3 - 3</t>
  </si>
  <si>
    <t>LS</t>
  </si>
  <si>
    <t>اجمالي الأبواب الفولاذية، النوافذ والأعمال الكهربائية للمأوى</t>
  </si>
  <si>
    <t xml:space="preserve"> Total Steel Door, Windows and Electrical Works of Shelter:</t>
  </si>
  <si>
    <r>
      <rPr>
        <b/>
        <u/>
        <sz val="11"/>
        <rFont val="Times New Roman"/>
        <family val="1"/>
      </rPr>
      <t>Supply and Installation of Reflective Thermal Insulation Rolls(saudi or UAE made)</t>
    </r>
    <r>
      <rPr>
        <sz val="11"/>
        <rFont val="Times New Roman"/>
        <family val="1"/>
      </rPr>
      <t xml:space="preserve">
Supply and installation of reflective thermal insulation rolls, Saudi or UAE origin, with a total thickness of 6 mm, consisting of two outer layers of reflective aluminum foil with an intermediate polyethylene core (PE), for thermal insulation of walls and/or roof as indicated on the approved drawings and specifications.
</t>
    </r>
    <r>
      <rPr>
        <b/>
        <u/>
        <sz val="11"/>
        <rFont val="Times New Roman"/>
        <family val="1"/>
      </rPr>
      <t>Technical Specifications:</t>
    </r>
    <r>
      <rPr>
        <sz val="11"/>
        <rFont val="Times New Roman"/>
        <family val="1"/>
      </rPr>
      <t xml:space="preserve">
Composite Structure: External layer of high-reflectivity aluminum foil. Intermediate layer of closed-cell polyethylene (PE foam or bubble core) acting as a thermal break and moisture barrier. Internal layer of reflective aluminum foil, similar to the external layer.
</t>
    </r>
    <r>
      <rPr>
        <b/>
        <sz val="11"/>
        <rFont val="Times New Roman"/>
        <family val="1"/>
      </rPr>
      <t xml:space="preserve">Nominal Thickness: </t>
    </r>
    <r>
      <rPr>
        <sz val="11"/>
        <rFont val="Times New Roman"/>
        <family val="1"/>
      </rPr>
      <t xml:space="preserve">Total insulation thickness shall be not less than 6 mm, uniform throughout the roll.
</t>
    </r>
    <r>
      <rPr>
        <b/>
        <sz val="11"/>
        <rFont val="Times New Roman"/>
        <family val="1"/>
      </rPr>
      <t>Thermal Performance:</t>
    </r>
    <r>
      <rPr>
        <sz val="11"/>
        <rFont val="Times New Roman"/>
        <family val="1"/>
      </rPr>
      <t xml:space="preserve">The insulation functions as a radiant barrier, reducing heat transfer by radiation. Capable of reflecting up to 95–97% of radiant heat when properly installed. Suitable for hot climate conditions and contributes to reducing cooling loads and energy consumption.
</t>
    </r>
    <r>
      <rPr>
        <b/>
        <sz val="11"/>
        <rFont val="Times New Roman"/>
        <family val="1"/>
      </rPr>
      <t xml:space="preserve">Moisture and Vapor Resistance: </t>
    </r>
    <r>
      <rPr>
        <sz val="11"/>
        <rFont val="Times New Roman"/>
        <family val="1"/>
      </rPr>
      <t xml:space="preserve">The polyethylene core acts as an effective vapor barrier, preventing condensation within walls and roof assemblies. Resistant to water penetration, humidity, mold, and corrosion.
</t>
    </r>
    <r>
      <rPr>
        <b/>
        <sz val="11"/>
        <rFont val="Times New Roman"/>
        <family val="1"/>
      </rPr>
      <t xml:space="preserve">General Properties: </t>
    </r>
    <r>
      <rPr>
        <sz val="11"/>
        <rFont val="Times New Roman"/>
        <family val="1"/>
      </rPr>
      <t xml:space="preserve">Lightweight, flexible, and easy to cut and install. Non-toxic, fiber-free, and safe for internal building use. Durable and resistant to high temperatures and harsh environmental conditions.
</t>
    </r>
    <r>
      <rPr>
        <b/>
        <sz val="11"/>
        <rFont val="Times New Roman"/>
        <family val="1"/>
      </rPr>
      <t>Method of Installation:</t>
    </r>
    <r>
      <rPr>
        <sz val="11"/>
        <rFont val="Times New Roman"/>
        <family val="1"/>
      </rPr>
      <t xml:space="preserve">Insulation rolls shall be laid over the designated wall and/or roof surfaces, ensuring that the reflective foil surface faces an air gap to achieve maximum thermal efficiency. Adjacent rolls shall be overlapped by not less than 50–100 mm, with all joints sealed using approved aluminum adhesive tape. Fixing shall be carried out using staples, mechanical fasteners, or suitable adhesives, depending on the surface type and manufacturer’s recommendations.
</t>
    </r>
    <r>
      <rPr>
        <b/>
        <sz val="11"/>
        <rFont val="Times New Roman"/>
        <family val="1"/>
      </rPr>
      <t xml:space="preserve">Scope of Work Includes, but is Not Limited to: </t>
    </r>
    <r>
      <rPr>
        <sz val="11"/>
        <rFont val="Times New Roman"/>
        <family val="1"/>
      </rPr>
      <t>Supply of all thermal insulation rolls complying with the specified requirements. Proper transportation and storage to prevent damage. Complete installation and fixing works. Provision of all accessories, tapes, fixing materials, tools, and labor. Execution of works in accordance with the approved drawings, technical specifications, and the Engineer’s instruction</t>
    </r>
  </si>
  <si>
    <r>
      <rPr>
        <b/>
        <u/>
        <sz val="11"/>
        <rFont val="Times New Roman"/>
        <family val="1"/>
      </rPr>
      <t>توريد وتركيب عزل حراري عاكس (رولات – طبقتي ألمنيوم وبولي إيثيلين داخلي) (سعودي او اماراتي)</t>
    </r>
    <r>
      <rPr>
        <sz val="11"/>
        <rFont val="Times New Roman"/>
        <family val="1"/>
      </rPr>
      <t xml:space="preserve">
توريد وتركيب عزل حراري عاكس من نوع الرولات، صناعة سعودية أو إماراتية معتمدة، بسماكة إجمالية 6 مم، مكوّن من طبقتين خارجيتين من رقائق الألمنيوم العاكسة يتوسطهما لب من مادة البولي إيثيلين (Polyethylene / PE Foam or Bubble Core)، للاستخدام في عزل الجدران والأسقف، وذلك حسب المخططات والمواصفات المعتمدة.
</t>
    </r>
    <r>
      <rPr>
        <b/>
        <sz val="11"/>
        <rFont val="Times New Roman"/>
        <family val="1"/>
      </rPr>
      <t>المواصفات الفنية:</t>
    </r>
    <r>
      <rPr>
        <sz val="11"/>
        <rFont val="Times New Roman"/>
        <family val="1"/>
      </rPr>
      <t xml:space="preserve">
</t>
    </r>
    <r>
      <rPr>
        <b/>
        <sz val="11"/>
        <rFont val="Times New Roman"/>
        <family val="1"/>
      </rPr>
      <t xml:space="preserve">التركيب الطبقي (Composite Structure): </t>
    </r>
    <r>
      <rPr>
        <sz val="11"/>
        <rFont val="Times New Roman"/>
        <family val="1"/>
      </rPr>
      <t xml:space="preserve">طبقة علوية من ألمنيوم عاكس عالي الانعكاسية. طبقة وسطى من بولي إيثيلين مغلق الخلايا (PE Bubble أو PE Foam) تعمل كقاطع حراري ومقاوم للرطوبة.
طبقة سفلية من ألمنيوم عاكس مماثلة للطبقة العلوية. هذا النوع قادر على عكس حتى 95–97% من الإشعاع الحراري عند التركيب الصحيح [aceuae.com], [energy.gov]
</t>
    </r>
    <r>
      <rPr>
        <b/>
        <sz val="11"/>
        <rFont val="Times New Roman"/>
        <family val="1"/>
      </rPr>
      <t>السماكة الاسمية:</t>
    </r>
    <r>
      <rPr>
        <sz val="11"/>
        <rFont val="Times New Roman"/>
        <family val="1"/>
      </rPr>
      <t xml:space="preserve"> السماكة الكلية للعزل لا تقل عن 6 مم، منتظمة على كامل الرول.
</t>
    </r>
    <r>
      <rPr>
        <b/>
        <sz val="11"/>
        <rFont val="Times New Roman"/>
        <family val="1"/>
      </rPr>
      <t>الأداء الحراري</t>
    </r>
    <r>
      <rPr>
        <sz val="11"/>
        <rFont val="Times New Roman"/>
        <family val="1"/>
      </rPr>
      <t xml:space="preserve">: يعمل العزل بنظام Radiant Barrier لتقليل انتقال الحرارة بالإشعاع. مناسب للمناخات الحارة، ويساهم في خفض الأحمال الحرارية على المبنى وتقليل استهلاك الطاقة. [energy.gov]
مقاومة الرطوبة والبخار: طبقة البولي إيثيلين تعمل كـ حاجز بخار (Vapor Barrier) وتمنع تكثف الرطوبة داخل الجدران والأسقف. [aceuae.com]
</t>
    </r>
    <r>
      <rPr>
        <b/>
        <sz val="11"/>
        <rFont val="Times New Roman"/>
        <family val="1"/>
      </rPr>
      <t>الخواص العامة:</t>
    </r>
    <r>
      <rPr>
        <sz val="11"/>
        <rFont val="Times New Roman"/>
        <family val="1"/>
      </rPr>
      <t xml:space="preserve">مقاوم للماء، والعفن، والتآكل.خفيف الوزن، مرن، وسهل القص والتركيب.غير سام، وخالٍ من الألياف، وآمن للاستخدام الداخلي.لا يتأثر بالحرارة أو الرطوبة العالية.
</t>
    </r>
    <r>
      <rPr>
        <b/>
        <sz val="11"/>
        <rFont val="Times New Roman"/>
        <family val="1"/>
      </rPr>
      <t>طريقة التركيب</t>
    </r>
    <r>
      <rPr>
        <sz val="11"/>
        <rFont val="Times New Roman"/>
        <family val="1"/>
      </rPr>
      <t xml:space="preserve">:يتم فرد رولات العزل على الأسطح المحددة (جدران أو سقف) مع ضمان توجيه السطح العاكس نحو الفراغ الهوائي لتحقيق أعلى كفاءة حرارية. [energy.gov]
يتم تنفيذ تراكب بين الرولات لا يقل عن 50–100 مم، ويتم إحكام الفواصل باستخدام شريط ألمنيوم لاصق مخصص.
يتم التثبيت بواسطة:دبابيس تثبيت (Staples)، أو تثبيت ميكانيكي، أو مواد لاصقة مناسبة، وذلك حسب طبيعة السطح وتعليمات الشركة المصنعة.
</t>
    </r>
    <r>
      <rPr>
        <b/>
        <sz val="11"/>
        <rFont val="Times New Roman"/>
        <family val="1"/>
      </rPr>
      <t>يشمل نطاق العمل</t>
    </r>
    <r>
      <rPr>
        <sz val="11"/>
        <rFont val="Times New Roman"/>
        <family val="1"/>
      </rPr>
      <t>، دون حصر:توريد جميع رولات العزل الحراري بالمواصفات المذكورة. النقل والتخزين السليم لضمان عدم تلف المادة. أعمال التركيب والتثبيت الكامل مع جميع الإكسسوارات اللازمة. مواد الإغلاق (Aluminum Tape) ومعالجة الفواصل. تنفيذ الأعمال طبقًا للمخططات، والمواصفات الفنية، وتعليمات المهندس المشرف.</t>
    </r>
  </si>
  <si>
    <r>
      <rPr>
        <b/>
        <u/>
        <sz val="11"/>
        <rFont val="Times New Roman"/>
        <family val="1"/>
      </rPr>
      <t>سماكة الخشب الرقائقي 4 مم: ماليزي</t>
    </r>
    <r>
      <rPr>
        <b/>
        <sz val="11"/>
        <rFont val="Times New Roman"/>
        <family val="1"/>
      </rPr>
      <t xml:space="preserve">
</t>
    </r>
    <r>
      <rPr>
        <sz val="11"/>
        <rFont val="Times New Roman"/>
        <family val="1"/>
      </rPr>
      <t>توريد وتركيب ألواح الخشب الرقائقي بحجم 2.4م × 1.2 متر، بسماكة 4 مم، حد أدنى 3 طبقات، مشبعة في المصنع بمضادات النمل الأبيض والحشرات، جودة ممتازة لتكسية الوجه الداخلي لجدران المأوى، مثبتة في صناديق GI في إطارات الجدران بواسطة براغي من الفولاذ المقاوم للصدأ بطول 3/4 بوصة مع رأس مسطح مزود بالمطاط الأسود، سيتم تنفيذ العمل وفقا للمواصفات.  رسومات وتعليمات مهندس منظمة الهجرة الدولية. لن يثبت الخشب الرقائقي أبدا بثلاثة جوانب أو أقل، يجب تثبيته من جوانبه الأربعة، وأي جانب حر سيتم تزويده بقضبان فولاذية إضافية بعرض 45 مم وسماكة 2.8 مم مثبتة على إطار الستيل للغطاء تحت الجانب الحر من الخشب الرقائقي</t>
    </r>
    <r>
      <rPr>
        <b/>
        <sz val="11"/>
        <rFont val="Times New Roman"/>
        <family val="1"/>
      </rPr>
      <t>.</t>
    </r>
  </si>
  <si>
    <t>6. Follow IOM site engineers instruction at all times 
يجب اتباع توجيهات مهندسين منظمة الهجرة الدولية في الموقع لجميع البنود</t>
  </si>
  <si>
    <t>7. All materials should be a good quality. Show sample for QC engineer approval before installing. Cost include transportation and installation. Follow supervising engineer instruction during installation
جميع المواد يجب ان تكون ذات جودة عالية.يجب عرض نماذج على المهندس المشرف لاخذ الموافقة قبل التركيب.التكلفة تشمل النقل والتركيب.يجب اتباع توجيهات المهندس المشرف اثناء التركيب.</t>
  </si>
  <si>
    <t>8.Submit work plan schedule for project activities. 
تسليم خطة زمنية مجدولة للقيام بالاعمال وتنفيذ انشطة المشروع</t>
  </si>
  <si>
    <t>9- Bidder should provide samples for each item
يجب على مقدم العطاء احضار عينات لكل صنف</t>
  </si>
  <si>
    <t>10- Bidder should prepare table for supplies with : item name , Made in , Trend name, Technical specifications.
يجب على مقدم العطاء اعداد جدول يحتوي على اسم الصنف ، الماركة ، بلد المنشأ ، المواصفات الفنية للصنف.</t>
  </si>
  <si>
    <t>Switches</t>
  </si>
  <si>
    <t>Project: Construction of Transitional shelters</t>
  </si>
  <si>
    <t>Governorate: Ma'rib</t>
  </si>
  <si>
    <t>District: Ma'rib city and Ma'rib Al Wadi</t>
  </si>
  <si>
    <t>المديرية : مأرب المدينة ومأرب الوادي</t>
  </si>
  <si>
    <t xml:space="preserve"> وصف البند    Item description </t>
  </si>
  <si>
    <t>Month 1</t>
  </si>
  <si>
    <t>W1</t>
  </si>
  <si>
    <t>W2</t>
  </si>
  <si>
    <t>W3</t>
  </si>
  <si>
    <t>W4</t>
  </si>
  <si>
    <t xml:space="preserve">المحافظة : مأرب </t>
  </si>
  <si>
    <t xml:space="preserve">المشروع: بناء مأوى انتقالي </t>
  </si>
  <si>
    <r>
      <rPr>
        <b/>
        <u/>
        <sz val="12"/>
        <rFont val="Times New Roman"/>
        <family val="1"/>
      </rPr>
      <t>باب فولاذي:</t>
    </r>
    <r>
      <rPr>
        <sz val="11"/>
        <rFont val="Times New Roman"/>
        <family val="1"/>
      </rPr>
      <t xml:space="preserve">
توريد وتركيب باب فولاذي، صفيحة فولاذية حبيبية بسماكة 1 مم، الأبعاد 97 سم × 197 سم، معززة بصندوق فولاذي مجوف 3 سم × 3 سم وسماكة 1.5 مل، الباب مجهز بإطار فولاذي من الفولاذ بزاوية 4 سم × 4 سم، قفل باب (يلف يدويا من الجانبين) مع مقبض وثلاث مفصلات فولاذية بطول 15 سم مثبتة مع ثلاث فتحات براغي.   تشمل الأسعار طلاء مضاد للتآكل وطلاء مقاوم للماء باللون المطلوب. سيتم تنفيذ العمل وفقا للمواصفات والرسومات وتعليمات مهندس</t>
    </r>
  </si>
  <si>
    <r>
      <rPr>
        <b/>
        <u/>
        <sz val="11"/>
        <rFont val="Times New Roman"/>
        <family val="1"/>
      </rPr>
      <t>Corrugated Galvanized Iron Sheets:(Saudi made)</t>
    </r>
    <r>
      <rPr>
        <b/>
        <sz val="11"/>
        <rFont val="Times New Roman"/>
        <family val="1"/>
      </rPr>
      <t xml:space="preserve">
</t>
    </r>
    <r>
      <rPr>
        <sz val="11"/>
        <rFont val="Times New Roman"/>
        <family val="1"/>
      </rPr>
      <t>Supply and installation of Corrugated Galvanized Iron sheets, 0.35mm thickness, white color, for cladding the outer face of the walls frames of the shelter, fixed into the GI boxes of the walls with stainless steel screws 1.0 inches lenght with flat head furnished with black rubber, The work will include painting visibility of the project name on the corrugated galvanized iron sheet at the outer face of the shelter including the Logos and names of donner and implementing partners, The iron sheets are firmly fastened together with an overlap distance of no less than 15 cm.The work will be done as per the specification, drawings,</t>
    </r>
    <r>
      <rPr>
        <b/>
        <sz val="11"/>
        <rFont val="Times New Roman"/>
        <family val="1"/>
      </rPr>
      <t xml:space="preserve"> and the instruction of the supervising engineer.</t>
    </r>
  </si>
  <si>
    <r>
      <rPr>
        <b/>
        <u/>
        <sz val="11"/>
        <rFont val="Times New Roman"/>
        <family val="1"/>
      </rPr>
      <t>Concrete Blocks Base under the T-Shelter's External Walls:</t>
    </r>
    <r>
      <rPr>
        <b/>
        <sz val="11"/>
        <rFont val="Times New Roman"/>
        <family val="1"/>
      </rPr>
      <t xml:space="preserve">
</t>
    </r>
    <r>
      <rPr>
        <sz val="11"/>
        <rFont val="Times New Roman"/>
        <family val="1"/>
      </rPr>
      <t xml:space="preserve">Supply and implementing of hollow concrete blocks 20 x 20 x 40 cm, automatic (High pressure) excellent quality, placed directly on the existing ground level for base to the T-Shelter perimeter, construction of blocks will be done with cement mortar, ratio (3:1). The work will include levelling and settlement of the existing natural ground surface and compaction with manual tools to keep land receiving concrete blocks properly without land settlement. The work will be done according to the specification, drawings, </t>
    </r>
  </si>
  <si>
    <r>
      <rPr>
        <b/>
        <u/>
        <sz val="11"/>
        <rFont val="Times New Roman"/>
        <family val="1"/>
      </rPr>
      <t>قاعدة كتل خرسانية تحت الجدران الخارجية لملجأ T:</t>
    </r>
    <r>
      <rPr>
        <sz val="11"/>
        <rFont val="Times New Roman"/>
        <family val="1"/>
      </rPr>
      <t xml:space="preserve">
توريد وتنفيذ كتل خرسانية مجوفة بحجم 20 × 20 × 40 سم، أوتوماتيكية (ضغط عالي) ذات جودة ممتازة، موضوعة مباشرة على مستوى الأرض الحالي كقاعدة إلى محيط T-Shelter، وسيتم بناء الكتل باستخدام ملاط الأسمنت، بنسبة (3:1). سيشمل العمل تسوية وتسوية سطح الأرض الطبيعي الحالي وضغطه باستخدام الأدوات اليدوية للحفاظ على الأرض تستقبل كتل الخرسانة بشكل صحيح دون استيطان الأرض. سيتم تنفيذ العمل وفقا للمواصفات والرسومات والتعليمات التي قدمها مهندس </t>
    </r>
  </si>
  <si>
    <t>Month x</t>
  </si>
  <si>
    <t>Month xx</t>
  </si>
  <si>
    <t>Month xxx</t>
  </si>
  <si>
    <t xml:space="preserve">ملاحظة: تعديل الجدول الزمني لتنفيذ المشروع قابل للتعديل بناءا على تقدير مقدم العطاء </t>
  </si>
  <si>
    <t>Items description as per the Original BoQ
وصف البند حسب جدول الكميات الاصلي</t>
  </si>
  <si>
    <t>Source/Country of Origin
بلد المنشأ</t>
  </si>
  <si>
    <t>المواصفات الفنية للمواد المقدمة
Actual Specification of the
offered items</t>
  </si>
  <si>
    <t>صورة واضحة للصنف المقدم
Clear Photo for the item</t>
  </si>
  <si>
    <t>اسم الماركة
Brand name</t>
  </si>
  <si>
    <t>RHS galvanized steel sections30 × 60 mm, 2 mm thick</t>
  </si>
  <si>
    <t>External L-sectionsSteel angle sections for reinforcement (2 mm thick)</t>
  </si>
  <si>
    <t>Corrugated GI sheets0.35 mm thick, white color, Saudi made</t>
  </si>
  <si>
    <t>Stainless steel screws1 inch length, flat head with black rubber washer</t>
  </si>
  <si>
    <t>Stainless steel screws3/4 inch length, flat head with black rubber washer</t>
  </si>
  <si>
    <t>Steel plate door and window1 mm thick</t>
  </si>
  <si>
    <t>Circuit breaker13A, 2-pole</t>
  </si>
  <si>
    <t>Hollow concrete blocks20 × 20 × 40 cm, high-pressure automatic type</t>
  </si>
  <si>
    <t>Remarks
ملاحظات</t>
  </si>
  <si>
    <t>(If applicable) Attach material catalog or factory technical specification sheet</t>
  </si>
  <si>
    <r>
      <rPr>
        <b/>
        <u/>
        <sz val="11"/>
        <rFont val="Times New Roman"/>
        <family val="1"/>
      </rPr>
      <t>Supply and installation of a galvanized hollow steel frame for the shelter walls and roof, in accordance with the following requirements:</t>
    </r>
    <r>
      <rPr>
        <sz val="11"/>
        <rFont val="Times New Roman"/>
        <family val="1"/>
      </rPr>
      <t xml:space="preserve">
 Structural Sections:
Use galvanized hollow steel sections (RHS) with dimensions 30 × 60 mm and a minimum thickness of 2 mm, as the main frame for horizontal and vertical members. Member spacing shall be regular and shall not exceed 1.50 m in the longitudinal direction and 1.00 m in the transverse direction.
Connection System (Bolted Sleeve Connection):
All connections shall be executed using the Internal Stub (Sleeve) Method with through-bolts, including the following:
Internal Sleeve (Stub):
Fabrication of internal stubs from RHS sections of 25 × 50 mm with a thickness of 2 mm, and a total length not less than 150 mm.
Welding:
The sleeve shall be welded vertically to the face of the vertical member using a continuous and uniform perimeter fillet weld. Full perpendicularity (90 degrees) shall be ensured to allow smooth sliding of the horizontal member over the sleeve.
Mechanical Fixing and Bolting:
The horizontal members (30 × 60 mm) shall be installed over the internal sleeves with a minimum overlap length of 120 mm. The connection shall be secured using:
Number and Type: Two (2) through-bolts per connection, M10, high-strength Grade 8.8.
Bolt Direction: Drilling and bolting shall be carried out in the horizontal direction (penetrating the wider 60 mm face) to ensure maximum resistance to lateral wind loads and to avoid tearing of the section edges.
Spacing Arrangement: The center of the first bolt shall be located 50 mm from the face of the vertical column. The bolt pitch (center-to-center distance) between the two bolts shall be 50 mm, with a minimum edge distance of 25 mm from the end of the horizontal member.
Execution and Accuracy:
Holes shall be drilled using a mechanical drill with a diameter of 12 mm (2 mm clearance) to ensure accurate alignment.
Bolting shall be tightened to a snug-tight condition, using galvanized washers under both the bolt head and nut to distribute pressure and prevent local buckling of the steel section walls.
All connection areas shall be fixed using an external L-section 2 mm thick extending to the midpoint between the two main bolts. The L-section shall be secured with two bolts: one horizontal and one vertical.
This description shall form an integral part of the shop drawings. The contractor shall submit a mock-up sample of the connection for approval by the supervising engineer prior to commencing mass fabrication.</t>
    </r>
  </si>
  <si>
    <r>
      <rPr>
        <b/>
        <u/>
        <sz val="11"/>
        <rFont val="Times New Roman"/>
        <family val="1"/>
      </rPr>
      <t>Steel Door:</t>
    </r>
    <r>
      <rPr>
        <sz val="11"/>
        <rFont val="Times New Roman"/>
        <family val="1"/>
      </rPr>
      <t xml:space="preserve">
Supply and installation of steel door, grained steel plate 1mm thickness, dimension 97cm x 197cm, enhanced with steel hollow box 3cm x 3cm, 1.5 mm thick, the door will be equiped with steel frame made of steel angle 4cm x 4cm, door lock (handwraps at both sides) with handle and 3 steel hinges of 15 cm length fixed with three screw holes,  The price include anti-corrosion painting and water proof painting of desired color. Work will be done as per the specification, drawing..</t>
    </r>
  </si>
  <si>
    <r>
      <rPr>
        <b/>
        <u/>
        <sz val="11"/>
        <rFont val="Times New Roman"/>
        <family val="1"/>
      </rPr>
      <t>Steel Window:</t>
    </r>
    <r>
      <rPr>
        <sz val="11"/>
        <rFont val="Times New Roman"/>
        <family val="1"/>
      </rPr>
      <t xml:space="preserve">
Supply and installation of steel window, grained steel plate 1mm thickness, dimension 60cm x 50cm, enhanced with steel hollow box 3cm x 3cm, 1.5 mm thick, the window will be equiped with steel frame made of steel angle 4cm x 4cm, window lock and 2 steel hinges of 15 cm length fixed with three screw holes,  The price include anti-corrosion painting and water proof painting of desired color. Work will be done as per the specification, drawings, and instructions of IOM engineer.</t>
    </r>
  </si>
  <si>
    <r>
      <rPr>
        <b/>
        <u/>
        <sz val="12"/>
        <rFont val="Times New Roman"/>
        <family val="1"/>
      </rPr>
      <t>نافذة فولاذية:</t>
    </r>
    <r>
      <rPr>
        <sz val="11"/>
        <rFont val="Times New Roman"/>
        <family val="1"/>
      </rPr>
      <t xml:space="preserve">
توريد وتركيب نافذة فولاذية، صفيحة فولاذية حبيبية بسماكة 1 مم، الأبعاد 60 سم × 50 سم، معززة بصندوق فولاذي مجوف 3 سم × 3 سم وسماكة 1.5 مل، ستجهز النافذة بإطار فولاذي بزاوية فولاذية 4 سم × 4 سم، قفل نافذة ومفصلين فولاذيين بطول 15 سم مثبتان بثلاث فتحات براغي، ويشمل السعر طلاء مضاد للتآكل وطلاء مقاوم للماء باللون المطلوب. سيتم تنفيذ العمل وفقا للمواصفات والرسومات وتعليمات مهندس</t>
    </r>
  </si>
  <si>
    <r>
      <rPr>
        <b/>
        <sz val="11"/>
        <rFont val="Times New Roman"/>
        <family val="1"/>
      </rPr>
      <t>Electrical Installation:</t>
    </r>
    <r>
      <rPr>
        <sz val="11"/>
        <rFont val="Times New Roman"/>
        <family val="1"/>
      </rPr>
      <t xml:space="preserve"> 
Supply and installation of electrical wiring 7 meter length with 2 mm square diameter inside pvc conduit with one socket, 3 switches and one LED lamp 20 Watt with 13A 2 pole circuit breaker.</t>
    </r>
  </si>
  <si>
    <r>
      <rPr>
        <b/>
        <u/>
        <sz val="11"/>
        <rFont val="Times New Roman"/>
        <family val="1"/>
      </rPr>
      <t xml:space="preserve">التركيب الكهربائي: </t>
    </r>
    <r>
      <rPr>
        <sz val="11"/>
        <rFont val="Times New Roman"/>
        <family val="1"/>
      </rPr>
      <t xml:space="preserve">
توريد وتركيب الأسلاك الكهربائية بطول 7 متر وقطر 2 مل مربع داخل أنبوب PVC مع مقبس واحد و3 مفاتيح و مصابيح LED بقوة 20 واط مع قاطع دائرة 13 أمبير ثنائي القطب مع مفتاح  .</t>
    </r>
  </si>
  <si>
    <t>Cement For mortar mix ratio 3:1</t>
  </si>
  <si>
    <t>LED lamp 20 Watt</t>
  </si>
  <si>
    <t>Electrical socket Single socket outlet</t>
  </si>
  <si>
    <t>PVC conduit_Electrical conduit piping 7 meter length</t>
  </si>
  <si>
    <t>Electrical wires/cables Suitable building wiring 7 meter length, 2 mm square diameter</t>
  </si>
  <si>
    <t>Waterproof paint Finish coat</t>
  </si>
  <si>
    <t>Anti-corrosion paint Primer coat</t>
  </si>
  <si>
    <t>Window lock (Standard lock)</t>
  </si>
  <si>
    <t>Steel hinges 15 cm length</t>
  </si>
  <si>
    <t>Door lock with handles (handwraps)</t>
  </si>
  <si>
    <t>Steel flat bars 45 mm width × 2.8 mm thickness</t>
  </si>
  <si>
    <t>Mechanical fasteners/staples For fixing insulation</t>
  </si>
  <si>
    <t>Steel angle frame 4 × 4 cm</t>
  </si>
  <si>
    <t>M10 through-bolts Grade 8.8 high-strength bolts</t>
  </si>
  <si>
    <t>Galvanized nuts For M10 bolts</t>
  </si>
  <si>
    <t>Reflective insulation rolls 6 mm thick, aluminum foil with an intermediate polyethylene core (PE) - Saudi or UAE made</t>
  </si>
  <si>
    <t>Adhesive materials Suitable for insulation rolls fixing</t>
  </si>
  <si>
    <t>Fasteners Bolts/screws</t>
  </si>
  <si>
    <t xml:space="preserve">Note: The work schedule for the project implementation can be revised accroding to the bidders estimation </t>
  </si>
  <si>
    <t>كتل خرسانية مجوفة مقاس 20 × 20 × 40 سم، أوتوماتيكية ضغط عالي</t>
  </si>
  <si>
    <t>أسمنت للمونة بنسبة خلط 3:1</t>
  </si>
  <si>
    <t>مقاطع حديد مجلفن RHS مقاس 30 × 60 مم سماكة لا تقل عن 2 مم</t>
  </si>
  <si>
    <t>ألسنة داخلية RHS مقاس 25 × 50 مم سماكة 2 مم بطول لا يقل عن 150 مم</t>
  </si>
  <si>
    <t>صواميل ووردات مجلفنة للبراغي</t>
  </si>
  <si>
    <t>براغي ستانلس ستيل بطول 1 بوصة مع جلدة مطاط سوداء</t>
  </si>
  <si>
    <t>براغي ستانلس ستيل بطول 3/4 بوصة مع جلدة مطاط</t>
  </si>
  <si>
    <t>قضبان/شرائح حديد بعرض 45 مم وسماكة 2.8 مم</t>
  </si>
  <si>
    <t>RHS internal sleeves/stubs25 × 50 mm, 2 mm thick not less than 150 mm</t>
  </si>
  <si>
    <t>براغي نافذة  مقاس M10 درجة صلابة 8.8</t>
  </si>
  <si>
    <t>زوايا حديد مقطع L سماكة 2 مم</t>
  </si>
  <si>
    <t>صفائح زنج مجلفن مموج سماكة 0.35 مم لون أبيض صناعة سعودي</t>
  </si>
  <si>
    <t>رولات عزل حراري عاكس سماكة 6 مم (ألمنيوم + بولي إيثيلين PE) سعودي او اماراتي الصنع</t>
  </si>
  <si>
    <t>دبابيس أو مثبتات أو مواد لاصقة لتثبيت العازل</t>
  </si>
  <si>
    <t>أسلاك كهربائية بطول 7 متر ومقطع 2 مم²</t>
  </si>
  <si>
    <t>قاطع كهربائي 13 أمبير ثنائي القطب</t>
  </si>
  <si>
    <t xml:space="preserve">باب وشباك فولاذي من صفيحة سماكة 1 مم </t>
  </si>
  <si>
    <t xml:space="preserve"> حديد مجوف للباب والشباك مقاس 3 × 3 سم سماكة 1.5 مم</t>
  </si>
  <si>
    <t>Steel hollow box for door and window 3 × 3 cm, 1.5 mm think</t>
  </si>
  <si>
    <t>زاوية حديد لإطار النافذة والباب مقاس 4 × 4 سم</t>
  </si>
  <si>
    <t>أنبوب PVC لتمديد الأسلاك 7 متر طول</t>
  </si>
  <si>
    <t>مقبس كهربائي</t>
  </si>
  <si>
    <t>مفاتيح كهربائية</t>
  </si>
  <si>
    <t>مصباح ليد قدرة 20 واط</t>
  </si>
  <si>
    <t>دهان مضاد للتآكل</t>
  </si>
  <si>
    <t>دهان مقاوم للماء</t>
  </si>
  <si>
    <t>مفصلات فولاذية بطول 15 سم</t>
  </si>
  <si>
    <t>قفل باب مع مقبض (هندراب)</t>
  </si>
  <si>
    <t>قفل شباك مع مقبض (قفل عادي)</t>
  </si>
  <si>
    <t>مثبتات براغي ومسامير</t>
  </si>
  <si>
    <t>Galvanized washers For both head and nut</t>
  </si>
  <si>
    <t>ويسر للبراغي والصواميل</t>
  </si>
  <si>
    <t>مواد لإغلاق الفواصل  لتثبت العازل</t>
  </si>
  <si>
    <t>ألواح خشب ابلاكاش ماليزي مقاس 2.4 × 1.2 متر سماكة 4 مم  ثلاث طبقا ت على الاقل</t>
  </si>
  <si>
    <t>Plywood boards 2.4 × 1.2 m, 4 mm thick, minimum 3 plies malesian made</t>
  </si>
  <si>
    <t>5. Any damaged  structure will be responsibility of contractor to redo poor workmanship without cost to IOM .
لاتتحمل المنظمة الدولية للهجرة اي تكاليف لأي عناصر انشائية غير صالحة ومدمرة ويجب على المقاول اعادتها لتكون بجودة عمل عالية</t>
  </si>
  <si>
    <t xml:space="preserve"> 11- The BoQ below has been prepared for one transitional shelter.
 تم إعداد جدول الكميات لمأوى انتقالي واحد</t>
  </si>
  <si>
    <r>
      <rPr>
        <b/>
        <u/>
        <sz val="11"/>
        <rFont val="Times New Roman"/>
        <family val="1"/>
      </rPr>
      <t>توريد وتركيب هيكل حديد خاوي مجلفن لجدران وسقف المأوى، وذلك وفق المتطلبات التالية:</t>
    </r>
    <r>
      <rPr>
        <sz val="11"/>
        <rFont val="Times New Roman"/>
        <family val="1"/>
      </rPr>
      <t xml:space="preserve">
توريد وتركيب جسور واعمدة حديد خاوي مجلفن مجوفة (GI Hollow Sections) لتصنيع الهيكل الإنشائي لجدران وسقف المأوى، وذلك وفق المتطلبات والمواصفات التالية:
المقاطع الإنشائية: استخدام مقاطع حديد خاوي مجلفن (RHS) بمقاس 30X60 مم (بسماكةلا تقل عن 2 مم،  كفريم رئيسي للأعضاء الأفقية والعمودية، مع توزيع الأعضاء بمسافات منتظمة لا تتجاوز 1.50 متر في الاتجاه الطويل و 1.00 متر في الاتجاه القصير.
​نظام الوصل (Bolted Sleeve Connection): يتم تنفيذ جميع الوصلات باستخدام نظام "الأكمام الداخلية المثبتة ببراغي نافذة" (Internal Stub Method). ويشمل ذلك:
​اللسان الداخلي (Sleeve): تصنيع زوائد (Stubs) من مقاطع RHS بمقاس 25X50  مم بسماكة 2 ملم، بطول إجمالي لا يقل عن 150 مم.
​اللحام: يتم لحام اللسان عمودياً على وجه المقطع الرأسي بلحام "فيليه" (Fillet Weld) محيطي مستمر ومنتظم، مع ضمان التعامد التام (90 درجة) لضمان انزلاق العضو الأفقي فوقه بسلاسة.
​التثبيت الميكانيكي والبراغي: يتم تثبيت المقاطع الأفقية (30X60 مم) فوق الأكمام الداخلية بطول تراكب (Overlap) لا يقل عن 120 مم، وتؤمن الوصلة باستخدام:
​العدد والنوع: عدد (2) برغي نافذ (Through-Bolts) لكل وصلة، مقاس M10 من درجة صلابة عالية (Grade 8.8).
​اتجاه البراغي: يتم الثقب والربط في الاتجاه الأفقي (اختراق الوجه العريض 60 مم) لضمان أقصى مقاومة لأحمال الرياح الجانبية وتجنب تمزق حواف المقطع
​توزيع المسافات: يبعد مركز المسمار الأول مسافة 50 مم من وجه العمود الرأسي، وتكون المسافة البينية (Pitch) بين المسمارين 50 مم، مع ترك مسافة حافة (Edge Distance) لا تقل عن 25 مم من نهاية المقطع الأفقي
​التنفيذ والدقة:
​يتم عمل الثقوب باستخدام مثقاب ميكانيكي بقطر 12 مم (خلوص 2 مم) لضمان دقة المحاذاة.
​يتم الربط لدرجة "الشد المحكم" (Snug-Tight) مع استخدام ويسرات(Washers) مجلفنة تحت رأس البرغي والصامولة لتوزيع الضغط ومنع انبعاج جدران الحديد     يجب تثبيت جميع مناطق الاتصال باستخدام لسان خارجي (L-Section سماكة 2 مل) ممتد حتى منتصف المسافة بين المسمارين الرئيسيين، على أن يتم تثبيته بمسمارين؛ أحدهما أفقي والآخر رأسي.
​
 يعتبر هذا الوصف جزءاً لا يتجزأ من المخططات التنفيذية، ويلتزم المقاول بتقديم عينة (Mock-up) للوصلة لاعتمادها من المهندس المشرف قبل البدء في التصنيع الكمي..</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</si>
</sst>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_-&quot;£&quot;* #,##0.00_-;\-&quot;£&quot;* #,##0.00_-;_-&quot;£&quot;* &quot;-&quot;??_-;_-@_-"/>
    <numFmt numFmtId="165" formatCode="_-* #,##0.00_-;\-* #,##0.00_-;_-* &quot;-&quot;??_-;_-@_-"/>
    <numFmt numFmtId="166" formatCode="_-* #,##0.00\ &quot;ر.ي.‏&quot;_-;\-* #,##0.00\ &quot;ر.ي.‏&quot;_-;_-* &quot;-&quot;??\ &quot;ر.ي.‏&quot;_-;_-@_-"/>
    <numFmt numFmtId="167" formatCode="&quot;$&quot;#,##0.00"/>
    <numFmt numFmtId="168" formatCode="_(&quot;$&quot;* #,##0.0_);_(&quot;$&quot;* \(#,##0.0\);_(&quot;$&quot;* &quot;-&quot;??_);_(@_)"/>
    <numFmt numFmtId="169" formatCode="[$$-409]#,##0.00"/>
  </numFmts>
  <fonts count="58" x14ac:knownFonts="1">
    <font>
      <sz val="11"/>
      <name val="Calibri"/>
    </font>
    <font>
      <sz val="11"/>
      <color theme="1"/>
      <name val="Calibri"/>
      <family val="2"/>
      <scheme val="minor"/>
    </font>
    <font>
      <sz val="12"/>
      <color rgb="FF000000"/>
      <name val="Calibri"/>
      <family val="2"/>
    </font>
    <font>
      <sz val="10"/>
      <color rgb="FF000000"/>
      <name val="Calibri"/>
      <family val="2"/>
    </font>
    <font>
      <sz val="11"/>
      <color rgb="FF000000"/>
      <name val="Calibri"/>
      <family val="2"/>
    </font>
    <font>
      <b/>
      <sz val="11"/>
      <color rgb="FF000000"/>
      <name val="Calibri"/>
      <family val="2"/>
    </font>
    <font>
      <b/>
      <sz val="12"/>
      <color rgb="FF000000"/>
      <name val="Calibri"/>
      <family val="2"/>
    </font>
    <font>
      <b/>
      <sz val="12"/>
      <color rgb="FF000000"/>
      <name val="Arial"/>
      <family val="2"/>
    </font>
    <font>
      <b/>
      <sz val="16"/>
      <color rgb="FF000000"/>
      <name val="Calibri"/>
      <family val="2"/>
    </font>
    <font>
      <b/>
      <sz val="10"/>
      <color rgb="FF000000"/>
      <name val="Calibri"/>
      <family val="2"/>
    </font>
    <font>
      <b/>
      <sz val="11"/>
      <color rgb="FF000000"/>
      <name val="Calibri"/>
      <family val="2"/>
    </font>
    <font>
      <b/>
      <sz val="10"/>
      <color rgb="FF000000"/>
      <name val="Calibri"/>
      <family val="2"/>
    </font>
    <font>
      <sz val="11"/>
      <name val="Calibri"/>
      <family val="2"/>
    </font>
    <font>
      <sz val="12"/>
      <color rgb="FF000000"/>
      <name val="Calibri"/>
      <family val="2"/>
    </font>
    <font>
      <sz val="10"/>
      <name val="Calibri"/>
      <family val="2"/>
    </font>
    <font>
      <u/>
      <sz val="10"/>
      <name val="Calibri"/>
      <family val="2"/>
    </font>
    <font>
      <sz val="12"/>
      <color rgb="FF000000"/>
      <name val="Calibri"/>
      <family val="2"/>
    </font>
    <font>
      <sz val="10"/>
      <name val="Calibri"/>
      <family val="2"/>
    </font>
    <font>
      <sz val="14"/>
      <color rgb="FF000000"/>
      <name val="Calibri"/>
      <family val="2"/>
    </font>
    <font>
      <sz val="11"/>
      <name val="Calibri"/>
      <family val="2"/>
    </font>
    <font>
      <sz val="11"/>
      <color rgb="FF000000"/>
      <name val="Calibri"/>
      <family val="2"/>
    </font>
    <font>
      <b/>
      <sz val="14"/>
      <color rgb="FF000000"/>
      <name val="Calibri"/>
      <family val="2"/>
    </font>
    <font>
      <sz val="11"/>
      <name val="Times New Roman"/>
      <family val="1"/>
    </font>
    <font>
      <sz val="11"/>
      <color indexed="8"/>
      <name val="Calibri"/>
      <family val="2"/>
    </font>
    <font>
      <sz val="11"/>
      <color indexed="8"/>
      <name val="Calibri"/>
      <family val="2"/>
    </font>
    <font>
      <sz val="11"/>
      <color indexed="8"/>
      <name val="Calibri"/>
      <family val="2"/>
    </font>
    <font>
      <sz val="10"/>
      <name val="Arial"/>
      <family val="2"/>
    </font>
    <font>
      <b/>
      <sz val="14"/>
      <name val="Arial"/>
      <family val="2"/>
    </font>
    <font>
      <b/>
      <sz val="14"/>
      <color rgb="FF000000"/>
      <name val="Calibri"/>
      <family val="2"/>
    </font>
    <font>
      <b/>
      <sz val="16"/>
      <color rgb="FF000000"/>
      <name val="Century Schoolbook"/>
      <family val="1"/>
    </font>
    <font>
      <sz val="10"/>
      <color rgb="FF000000"/>
      <name val="Arial"/>
      <family val="2"/>
    </font>
    <font>
      <sz val="11"/>
      <color rgb="FF000000"/>
      <name val="Calibri"/>
      <family val="2"/>
    </font>
    <font>
      <sz val="10"/>
      <name val="Arial"/>
      <family val="2"/>
    </font>
    <font>
      <sz val="12"/>
      <color theme="1"/>
      <name val="Calibri"/>
      <family val="2"/>
      <scheme val="minor"/>
    </font>
    <font>
      <b/>
      <sz val="14"/>
      <color theme="1"/>
      <name val="Calibri"/>
      <family val="2"/>
      <scheme val="minor"/>
    </font>
    <font>
      <b/>
      <sz val="14"/>
      <color theme="1"/>
      <name val="Arial"/>
      <family val="2"/>
    </font>
    <font>
      <sz val="11"/>
      <color theme="1"/>
      <name val="Arial"/>
      <family val="2"/>
    </font>
    <font>
      <sz val="14"/>
      <name val="Calibri"/>
      <family val="2"/>
    </font>
    <font>
      <sz val="11"/>
      <color theme="1"/>
      <name val="Calibri"/>
      <family val="2"/>
      <charset val="178"/>
      <scheme val="minor"/>
    </font>
    <font>
      <sz val="11"/>
      <name val="Calibri"/>
      <family val="2"/>
    </font>
    <font>
      <b/>
      <sz val="11"/>
      <name val="Times New Roman"/>
      <family val="1"/>
    </font>
    <font>
      <b/>
      <u/>
      <sz val="11"/>
      <name val="Times New Roman"/>
      <family val="1"/>
    </font>
    <font>
      <sz val="11"/>
      <color theme="9" tint="-0.249977111117893"/>
      <name val="Times New Roman"/>
      <family val="1"/>
    </font>
    <font>
      <sz val="11"/>
      <color theme="1"/>
      <name val="Times New Roman"/>
      <family val="1"/>
    </font>
    <font>
      <sz val="11"/>
      <color rgb="FFFF0000"/>
      <name val="Times New Roman"/>
      <family val="1"/>
    </font>
    <font>
      <b/>
      <u/>
      <sz val="12"/>
      <name val="Times New Roman"/>
      <family val="1"/>
    </font>
    <font>
      <b/>
      <sz val="12"/>
      <name val="Times New Roman"/>
      <family val="1"/>
    </font>
    <font>
      <sz val="16"/>
      <name val="Times New Roman"/>
      <family val="1"/>
    </font>
    <font>
      <sz val="16"/>
      <color rgb="FF000000"/>
      <name val="Calibri"/>
      <family val="2"/>
    </font>
    <font>
      <sz val="16"/>
      <name val="Calibri"/>
      <family val="2"/>
    </font>
    <font>
      <b/>
      <sz val="12"/>
      <color theme="1"/>
      <name val="Calibri"/>
      <family val="2"/>
      <scheme val="minor"/>
    </font>
    <font>
      <b/>
      <sz val="11"/>
      <name val="Calibri"/>
      <family val="2"/>
      <scheme val="minor"/>
    </font>
    <font>
      <b/>
      <sz val="12"/>
      <name val="Calibri"/>
      <family val="2"/>
      <scheme val="minor"/>
    </font>
    <font>
      <sz val="14"/>
      <name val="Calibri"/>
      <family val="2"/>
      <scheme val="minor"/>
    </font>
    <font>
      <sz val="12"/>
      <color rgb="FF000000"/>
      <name val="Calibri"/>
      <family val="2"/>
      <scheme val="minor"/>
    </font>
    <font>
      <sz val="14"/>
      <color theme="1"/>
      <name val="Calibri"/>
      <family val="2"/>
      <scheme val="minor"/>
    </font>
    <font>
      <sz val="14"/>
      <name val="Arial"/>
      <family val="2"/>
    </font>
    <font>
      <b/>
      <sz val="11"/>
      <name val="Calibri"/>
      <family val="2"/>
    </font>
  </fonts>
  <fills count="12">
    <fill>
      <patternFill patternType="none"/>
    </fill>
    <fill>
      <patternFill patternType="gray125"/>
    </fill>
    <fill>
      <patternFill patternType="solid">
        <fgColor rgb="FFD5DCE4"/>
        <bgColor indexed="64"/>
      </patternFill>
    </fill>
    <fill>
      <patternFill patternType="none">
        <bgColor indexed="64"/>
      </patternFill>
    </fill>
    <fill>
      <patternFill patternType="solid">
        <fgColor rgb="FF568FD4"/>
        <bgColor indexed="64"/>
      </patternFill>
    </fill>
    <fill>
      <patternFill patternType="solid">
        <fgColor rgb="FFF79544"/>
        <bgColor indexed="64"/>
      </patternFill>
    </fill>
    <fill>
      <patternFill patternType="solid">
        <fgColor rgb="FFBFBFBF"/>
        <bgColor indexed="64"/>
      </patternFill>
    </fill>
    <fill>
      <patternFill patternType="solid">
        <fgColor rgb="FFDDD9C4"/>
        <bgColor indexed="64"/>
      </patternFill>
    </fill>
    <fill>
      <patternFill patternType="solid">
        <fgColor rgb="FF8EB4E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3" tint="0.39997558519241921"/>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0">
    <xf numFmtId="0" fontId="0" fillId="0" borderId="0">
      <alignment vertical="center"/>
    </xf>
    <xf numFmtId="0" fontId="31" fillId="3" borderId="0">
      <protection locked="0"/>
    </xf>
    <xf numFmtId="0" fontId="24" fillId="0" borderId="0">
      <protection locked="0"/>
    </xf>
    <xf numFmtId="0" fontId="26" fillId="0" borderId="0">
      <protection locked="0"/>
    </xf>
    <xf numFmtId="0" fontId="26" fillId="0" borderId="0">
      <protection locked="0"/>
    </xf>
    <xf numFmtId="0" fontId="20" fillId="0" borderId="0">
      <protection locked="0"/>
    </xf>
    <xf numFmtId="0" fontId="26" fillId="0" borderId="0">
      <protection locked="0"/>
    </xf>
    <xf numFmtId="0" fontId="26" fillId="3" borderId="0">
      <protection locked="0"/>
    </xf>
    <xf numFmtId="0" fontId="25" fillId="3" borderId="0">
      <protection locked="0"/>
    </xf>
    <xf numFmtId="0" fontId="26" fillId="0" borderId="0">
      <protection locked="0"/>
    </xf>
    <xf numFmtId="0" fontId="20" fillId="0" borderId="0">
      <protection locked="0"/>
    </xf>
    <xf numFmtId="0" fontId="4" fillId="3" borderId="0">
      <protection locked="0"/>
    </xf>
    <xf numFmtId="0" fontId="32" fillId="3" borderId="0">
      <protection locked="0"/>
    </xf>
    <xf numFmtId="44" fontId="20" fillId="0" borderId="0">
      <protection locked="0"/>
    </xf>
    <xf numFmtId="0" fontId="20" fillId="0" borderId="0">
      <protection locked="0"/>
    </xf>
    <xf numFmtId="0" fontId="38" fillId="3" borderId="0"/>
    <xf numFmtId="166" fontId="4" fillId="3" borderId="0">
      <protection locked="0"/>
    </xf>
    <xf numFmtId="165" fontId="39" fillId="0" borderId="0" applyFont="0" applyFill="0" applyBorder="0" applyAlignment="0" applyProtection="0"/>
    <xf numFmtId="164" fontId="39" fillId="0" borderId="0" applyFont="0" applyFill="0" applyBorder="0" applyAlignment="0" applyProtection="0"/>
    <xf numFmtId="0" fontId="26" fillId="3" borderId="0"/>
  </cellStyleXfs>
  <cellXfs count="190">
    <xf numFmtId="0" fontId="0" fillId="0" borderId="0" xfId="0">
      <alignment vertical="center"/>
    </xf>
    <xf numFmtId="0" fontId="2" fillId="0" borderId="0" xfId="0" applyFont="1" applyAlignment="1">
      <alignment horizontal="center"/>
    </xf>
    <xf numFmtId="0" fontId="3" fillId="0" borderId="0" xfId="0" applyFont="1" applyAlignment="1">
      <alignment horizontal="left" vertical="center"/>
    </xf>
    <xf numFmtId="0" fontId="4" fillId="0" borderId="0" xfId="0" applyFont="1" applyAlignment="1">
      <alignment horizontal="right" vertical="center"/>
    </xf>
    <xf numFmtId="0" fontId="2" fillId="0" borderId="0" xfId="0" applyFont="1" applyAlignment="1"/>
    <xf numFmtId="0" fontId="2" fillId="0" borderId="0" xfId="0" applyFont="1">
      <alignment vertical="center"/>
    </xf>
    <xf numFmtId="0" fontId="6" fillId="0" borderId="2" xfId="0" applyFont="1" applyBorder="1" applyAlignment="1">
      <alignment vertical="center" wrapText="1"/>
    </xf>
    <xf numFmtId="0" fontId="7" fillId="0" borderId="3" xfId="0" applyFont="1" applyBorder="1" applyAlignment="1">
      <alignment horizontal="right" vertical="center" wrapText="1"/>
    </xf>
    <xf numFmtId="0" fontId="7" fillId="0" borderId="5" xfId="0" applyFont="1" applyBorder="1" applyAlignment="1">
      <alignment horizontal="right" vertical="center"/>
    </xf>
    <xf numFmtId="0" fontId="5" fillId="0" borderId="4" xfId="0" applyFont="1" applyBorder="1" applyAlignment="1">
      <alignment horizontal="center" vertical="center"/>
    </xf>
    <xf numFmtId="0" fontId="5" fillId="0" borderId="0" xfId="0" applyFont="1" applyAlignment="1">
      <alignment horizontal="left" vertical="center"/>
    </xf>
    <xf numFmtId="0" fontId="6" fillId="0" borderId="5" xfId="0" applyFont="1" applyBorder="1" applyAlignment="1">
      <alignment horizontal="right" vertical="center"/>
    </xf>
    <xf numFmtId="0" fontId="5" fillId="0" borderId="6" xfId="0" applyFont="1" applyBorder="1" applyAlignment="1">
      <alignment horizontal="left" vertical="center"/>
    </xf>
    <xf numFmtId="0" fontId="9" fillId="0" borderId="7" xfId="0" applyFont="1" applyBorder="1" applyAlignment="1">
      <alignment horizontal="left" vertical="center"/>
    </xf>
    <xf numFmtId="0" fontId="4" fillId="0" borderId="7" xfId="0" applyFont="1" applyBorder="1" applyAlignment="1">
      <alignment horizontal="center" vertical="center"/>
    </xf>
    <xf numFmtId="0" fontId="4" fillId="0" borderId="7" xfId="0" applyFont="1" applyBorder="1" applyAlignment="1">
      <alignment horizontal="left" vertical="center"/>
    </xf>
    <xf numFmtId="0" fontId="2" fillId="0" borderId="8" xfId="0" applyFont="1" applyBorder="1">
      <alignment vertical="center"/>
    </xf>
    <xf numFmtId="0" fontId="10" fillId="0" borderId="4" xfId="0" applyFont="1" applyBorder="1" applyAlignment="1">
      <alignment horizontal="left" vertical="center"/>
    </xf>
    <xf numFmtId="0" fontId="11" fillId="0" borderId="0" xfId="0" applyFont="1" applyAlignment="1">
      <alignment horizontal="left" vertical="center"/>
    </xf>
    <xf numFmtId="0" fontId="10"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3" fillId="0" borderId="5" xfId="0" applyFont="1" applyBorder="1">
      <alignment vertical="center"/>
    </xf>
    <xf numFmtId="0" fontId="14" fillId="3" borderId="4" xfId="1" applyFont="1" applyBorder="1" applyAlignment="1" applyProtection="1">
      <alignment horizontal="center" vertical="center"/>
    </xf>
    <xf numFmtId="0" fontId="16" fillId="0" borderId="0" xfId="2" applyFont="1" applyAlignment="1" applyProtection="1">
      <alignment vertical="center"/>
    </xf>
    <xf numFmtId="0" fontId="19" fillId="5" borderId="0" xfId="0" applyFont="1" applyFill="1">
      <alignment vertical="center"/>
    </xf>
    <xf numFmtId="0" fontId="2" fillId="5" borderId="0" xfId="0" applyFont="1" applyFill="1" applyAlignment="1"/>
    <xf numFmtId="0" fontId="5" fillId="6" borderId="16" xfId="7" applyFont="1" applyFill="1" applyBorder="1" applyAlignment="1" applyProtection="1">
      <alignment horizontal="left" vertical="center"/>
    </xf>
    <xf numFmtId="0" fontId="5" fillId="6" borderId="9" xfId="7" applyFont="1" applyFill="1" applyBorder="1" applyAlignment="1" applyProtection="1">
      <alignment horizontal="right" vertical="center" wrapText="1"/>
    </xf>
    <xf numFmtId="0" fontId="18" fillId="6" borderId="9" xfId="5" applyFont="1" applyFill="1" applyBorder="1" applyProtection="1"/>
    <xf numFmtId="0" fontId="20" fillId="0" borderId="0" xfId="5" applyProtection="1"/>
    <xf numFmtId="0" fontId="4" fillId="6" borderId="15" xfId="7" applyFont="1" applyFill="1" applyBorder="1" applyAlignment="1" applyProtection="1">
      <alignment horizontal="center" vertical="center"/>
    </xf>
    <xf numFmtId="0" fontId="4" fillId="6" borderId="17" xfId="7" applyFont="1" applyFill="1" applyBorder="1" applyAlignment="1" applyProtection="1">
      <alignment horizontal="center" vertical="center"/>
    </xf>
    <xf numFmtId="0" fontId="18" fillId="6" borderId="16" xfId="7" applyFont="1" applyFill="1" applyBorder="1" applyAlignment="1" applyProtection="1">
      <alignment vertical="center"/>
    </xf>
    <xf numFmtId="0" fontId="18" fillId="6" borderId="19" xfId="7" applyFont="1" applyFill="1" applyBorder="1" applyAlignment="1" applyProtection="1">
      <alignment vertical="center"/>
    </xf>
    <xf numFmtId="0" fontId="8" fillId="0" borderId="0" xfId="0" applyFont="1" applyAlignment="1"/>
    <xf numFmtId="0" fontId="9" fillId="6" borderId="15" xfId="6" applyFont="1" applyFill="1" applyBorder="1" applyAlignment="1" applyProtection="1">
      <alignment horizontal="center" vertical="center" wrapText="1"/>
    </xf>
    <xf numFmtId="0" fontId="5" fillId="6" borderId="9" xfId="6" applyFont="1" applyFill="1" applyBorder="1" applyAlignment="1" applyProtection="1">
      <alignment horizontal="right" vertical="center" wrapText="1"/>
    </xf>
    <xf numFmtId="0" fontId="18" fillId="6" borderId="9" xfId="6" applyFont="1" applyFill="1" applyBorder="1" applyAlignment="1" applyProtection="1">
      <alignment horizontal="center" vertical="center"/>
    </xf>
    <xf numFmtId="0" fontId="21" fillId="6" borderId="9" xfId="6" applyFont="1" applyFill="1" applyBorder="1" applyAlignment="1" applyProtection="1">
      <alignment horizontal="center" vertical="center"/>
    </xf>
    <xf numFmtId="0" fontId="5" fillId="6" borderId="15" xfId="7" applyFont="1" applyFill="1" applyBorder="1" applyAlignment="1" applyProtection="1">
      <alignment horizontal="center" vertical="center"/>
    </xf>
    <xf numFmtId="0" fontId="18" fillId="6" borderId="16" xfId="7" applyFont="1" applyFill="1" applyBorder="1" applyAlignment="1" applyProtection="1">
      <alignment horizontal="center" vertical="center"/>
    </xf>
    <xf numFmtId="0" fontId="18" fillId="6" borderId="19" xfId="7" applyFont="1" applyFill="1" applyBorder="1" applyAlignment="1" applyProtection="1">
      <alignment horizontal="center" vertical="center"/>
    </xf>
    <xf numFmtId="0" fontId="24" fillId="0" borderId="0" xfId="2" applyProtection="1"/>
    <xf numFmtId="0" fontId="5" fillId="0" borderId="4" xfId="6" applyFont="1" applyBorder="1" applyAlignment="1" applyProtection="1">
      <alignment horizontal="center" vertical="center" wrapText="1"/>
    </xf>
    <xf numFmtId="0" fontId="5" fillId="0" borderId="0" xfId="6" applyFont="1" applyAlignment="1" applyProtection="1">
      <alignment horizontal="center" vertical="center" wrapText="1"/>
    </xf>
    <xf numFmtId="167" fontId="21" fillId="0" borderId="0" xfId="6" applyNumberFormat="1" applyFont="1" applyAlignment="1" applyProtection="1">
      <alignment horizontal="center" vertical="center" wrapText="1"/>
    </xf>
    <xf numFmtId="0" fontId="19" fillId="0" borderId="0" xfId="0" applyFont="1">
      <alignment vertical="center"/>
    </xf>
    <xf numFmtId="0" fontId="23" fillId="0" borderId="0" xfId="2" applyFont="1" applyProtection="1"/>
    <xf numFmtId="0" fontId="24" fillId="0" borderId="5" xfId="2" applyBorder="1" applyProtection="1"/>
    <xf numFmtId="0" fontId="7" fillId="0" borderId="4" xfId="0" applyFont="1" applyBorder="1" applyAlignment="1">
      <alignment horizontal="center"/>
    </xf>
    <xf numFmtId="0" fontId="7" fillId="0" borderId="0" xfId="0" applyFont="1" applyAlignment="1"/>
    <xf numFmtId="0" fontId="24" fillId="0" borderId="5" xfId="2" applyBorder="1" applyAlignment="1" applyProtection="1">
      <alignment horizontal="right" vertical="top"/>
    </xf>
    <xf numFmtId="0" fontId="7" fillId="0" borderId="4" xfId="0" applyFont="1" applyBorder="1" applyAlignment="1">
      <alignment horizontal="left"/>
    </xf>
    <xf numFmtId="0" fontId="30" fillId="0" borderId="4" xfId="0" applyFont="1" applyBorder="1" applyAlignment="1">
      <alignment horizontal="left" vertical="center"/>
    </xf>
    <xf numFmtId="0" fontId="24" fillId="0" borderId="8" xfId="2" applyBorder="1" applyProtection="1"/>
    <xf numFmtId="0" fontId="5" fillId="0" borderId="4" xfId="0" applyFont="1" applyBorder="1" applyAlignment="1">
      <alignment horizontal="left" vertical="center"/>
    </xf>
    <xf numFmtId="0" fontId="1" fillId="0" borderId="16" xfId="6" applyFont="1" applyBorder="1" applyAlignment="1" applyProtection="1">
      <alignment horizontal="left" vertical="center" wrapText="1"/>
    </xf>
    <xf numFmtId="0" fontId="36" fillId="0" borderId="9" xfId="6" applyFont="1" applyBorder="1" applyAlignment="1" applyProtection="1">
      <alignment horizontal="right" vertical="center" wrapText="1"/>
    </xf>
    <xf numFmtId="0" fontId="33" fillId="7" borderId="21" xfId="5" applyFont="1" applyFill="1" applyBorder="1" applyAlignment="1" applyProtection="1">
      <alignment horizontal="center" vertical="center"/>
    </xf>
    <xf numFmtId="0" fontId="34" fillId="7" borderId="14" xfId="6" applyFont="1" applyFill="1" applyBorder="1" applyAlignment="1" applyProtection="1">
      <alignment horizontal="left" vertical="center" wrapText="1"/>
    </xf>
    <xf numFmtId="0" fontId="35" fillId="7" borderId="14" xfId="6" applyFont="1" applyFill="1" applyBorder="1" applyAlignment="1" applyProtection="1">
      <alignment horizontal="right" vertical="center" wrapText="1"/>
    </xf>
    <xf numFmtId="0" fontId="0" fillId="7" borderId="14" xfId="6" applyFont="1" applyFill="1" applyBorder="1" applyAlignment="1" applyProtection="1">
      <alignment horizontal="center" vertical="center"/>
    </xf>
    <xf numFmtId="0" fontId="0" fillId="7" borderId="22" xfId="6" applyFont="1" applyFill="1" applyBorder="1" applyAlignment="1" applyProtection="1">
      <alignment horizontal="center" vertical="center"/>
    </xf>
    <xf numFmtId="0" fontId="28" fillId="8" borderId="23" xfId="0" applyFont="1" applyFill="1" applyBorder="1" applyAlignment="1">
      <alignment horizontal="center" vertical="center"/>
    </xf>
    <xf numFmtId="0" fontId="28" fillId="8" borderId="24" xfId="0" applyFont="1" applyFill="1" applyBorder="1" applyAlignment="1">
      <alignment horizontal="center" vertical="center"/>
    </xf>
    <xf numFmtId="0" fontId="25" fillId="8" borderId="25" xfId="8" applyFill="1" applyBorder="1" applyProtection="1"/>
    <xf numFmtId="0" fontId="25" fillId="8" borderId="26" xfId="8" applyFill="1" applyBorder="1" applyProtection="1"/>
    <xf numFmtId="44" fontId="29" fillId="8" borderId="25" xfId="0" applyNumberFormat="1" applyFont="1" applyFill="1" applyBorder="1" applyAlignment="1">
      <alignment horizontal="center" vertical="center"/>
    </xf>
    <xf numFmtId="0" fontId="37" fillId="0" borderId="17" xfId="6" applyFont="1" applyBorder="1" applyAlignment="1" applyProtection="1">
      <alignment vertical="center"/>
    </xf>
    <xf numFmtId="0" fontId="18" fillId="6" borderId="9" xfId="11" applyFont="1" applyFill="1" applyBorder="1" applyProtection="1"/>
    <xf numFmtId="0" fontId="17" fillId="0" borderId="0" xfId="1" applyFont="1" applyFill="1" applyAlignment="1" applyProtection="1">
      <alignment horizontal="center" vertical="center"/>
    </xf>
    <xf numFmtId="0" fontId="20" fillId="6" borderId="27" xfId="5" applyFill="1" applyBorder="1" applyProtection="1"/>
    <xf numFmtId="0" fontId="4" fillId="9" borderId="17" xfId="7" applyFont="1" applyFill="1" applyBorder="1" applyAlignment="1" applyProtection="1">
      <alignment horizontal="center" vertical="center"/>
    </xf>
    <xf numFmtId="0" fontId="4" fillId="9" borderId="19" xfId="7" applyFont="1" applyFill="1" applyBorder="1" applyAlignment="1" applyProtection="1">
      <alignment horizontal="center" vertical="center"/>
    </xf>
    <xf numFmtId="0" fontId="0" fillId="0" borderId="20" xfId="6" applyFont="1" applyBorder="1" applyAlignment="1" applyProtection="1">
      <alignment horizontal="center" vertical="center"/>
    </xf>
    <xf numFmtId="0" fontId="0" fillId="0" borderId="14" xfId="6" applyFont="1" applyBorder="1" applyAlignment="1" applyProtection="1">
      <alignment horizontal="center" vertical="center"/>
    </xf>
    <xf numFmtId="0" fontId="5" fillId="6" borderId="9" xfId="7" applyFont="1" applyFill="1" applyBorder="1" applyAlignment="1" applyProtection="1">
      <alignment horizontal="center" vertical="center"/>
    </xf>
    <xf numFmtId="0" fontId="33" fillId="0" borderId="21" xfId="5" applyFont="1" applyBorder="1" applyAlignment="1" applyProtection="1">
      <alignment horizontal="center" vertical="center"/>
    </xf>
    <xf numFmtId="0" fontId="0" fillId="9" borderId="22" xfId="6" applyFont="1" applyFill="1" applyBorder="1" applyAlignment="1" applyProtection="1">
      <alignment horizontal="center" vertical="center"/>
    </xf>
    <xf numFmtId="0" fontId="24" fillId="10" borderId="9" xfId="2" applyFill="1" applyBorder="1" applyProtection="1"/>
    <xf numFmtId="0" fontId="22" fillId="0" borderId="9" xfId="0" applyFont="1" applyBorder="1" applyAlignment="1">
      <alignment vertical="top" wrapText="1"/>
    </xf>
    <xf numFmtId="4" fontId="22" fillId="0" borderId="9" xfId="0" applyNumberFormat="1" applyFont="1" applyBorder="1" applyAlignment="1">
      <alignment horizontal="center" vertical="center"/>
    </xf>
    <xf numFmtId="168" fontId="42" fillId="0" borderId="9" xfId="18" applyNumberFormat="1" applyFont="1" applyBorder="1" applyAlignment="1">
      <alignment horizontal="center" vertical="center" wrapText="1"/>
    </xf>
    <xf numFmtId="0" fontId="43" fillId="0" borderId="0" xfId="0" applyFont="1" applyAlignment="1"/>
    <xf numFmtId="0" fontId="22" fillId="0" borderId="9" xfId="0" applyFont="1" applyBorder="1" applyAlignment="1">
      <alignment vertical="center" wrapText="1"/>
    </xf>
    <xf numFmtId="49" fontId="40" fillId="0" borderId="9" xfId="0" applyNumberFormat="1" applyFont="1" applyBorder="1" applyAlignment="1">
      <alignment horizontal="center" vertical="center" readingOrder="2"/>
    </xf>
    <xf numFmtId="0" fontId="22" fillId="0" borderId="9" xfId="0" applyFont="1" applyBorder="1" applyAlignment="1">
      <alignment horizontal="left" vertical="center" wrapText="1" indent="1"/>
    </xf>
    <xf numFmtId="0" fontId="22" fillId="0" borderId="9" xfId="0" applyFont="1" applyBorder="1" applyAlignment="1">
      <alignment horizontal="right" vertical="center" wrapText="1"/>
    </xf>
    <xf numFmtId="168" fontId="44" fillId="0" borderId="9" xfId="18" applyNumberFormat="1" applyFont="1" applyBorder="1" applyAlignment="1">
      <alignment vertical="center" wrapText="1"/>
    </xf>
    <xf numFmtId="0" fontId="40" fillId="0" borderId="9" xfId="0" applyFont="1" applyBorder="1" applyAlignment="1">
      <alignment vertical="center" wrapText="1"/>
    </xf>
    <xf numFmtId="0" fontId="46" fillId="0" borderId="18" xfId="0" applyFont="1" applyBorder="1" applyAlignment="1">
      <alignment horizontal="center" vertical="center" wrapText="1"/>
    </xf>
    <xf numFmtId="168" fontId="22" fillId="0" borderId="9" xfId="18" applyNumberFormat="1" applyFont="1" applyBorder="1" applyAlignment="1">
      <alignment vertical="center" wrapText="1"/>
    </xf>
    <xf numFmtId="44" fontId="43" fillId="0" borderId="0" xfId="0" applyNumberFormat="1" applyFont="1" applyAlignment="1"/>
    <xf numFmtId="0" fontId="0" fillId="0" borderId="9" xfId="6" applyFont="1" applyBorder="1" applyAlignment="1" applyProtection="1">
      <alignment horizontal="center" vertical="center"/>
    </xf>
    <xf numFmtId="0" fontId="47" fillId="0" borderId="9" xfId="0" applyFont="1" applyBorder="1" applyAlignment="1">
      <alignment horizontal="center" vertical="center"/>
    </xf>
    <xf numFmtId="0" fontId="48" fillId="9" borderId="16" xfId="7" applyFont="1" applyFill="1" applyBorder="1" applyAlignment="1" applyProtection="1">
      <alignment vertical="center"/>
    </xf>
    <xf numFmtId="0" fontId="48" fillId="6" borderId="16" xfId="7" applyFont="1" applyFill="1" applyBorder="1" applyAlignment="1" applyProtection="1">
      <alignment vertical="center"/>
    </xf>
    <xf numFmtId="0" fontId="48" fillId="6" borderId="19" xfId="7" applyFont="1" applyFill="1" applyBorder="1" applyAlignment="1" applyProtection="1">
      <alignment vertical="center"/>
    </xf>
    <xf numFmtId="0" fontId="48" fillId="6" borderId="17" xfId="6" applyFont="1" applyFill="1" applyBorder="1" applyAlignment="1" applyProtection="1">
      <alignment horizontal="center" vertical="center"/>
    </xf>
    <xf numFmtId="0" fontId="49" fillId="0" borderId="16" xfId="6" applyFont="1" applyBorder="1" applyAlignment="1" applyProtection="1">
      <alignment horizontal="center" vertical="center"/>
    </xf>
    <xf numFmtId="44" fontId="49" fillId="9" borderId="14" xfId="6" applyNumberFormat="1" applyFont="1" applyFill="1" applyBorder="1" applyAlignment="1" applyProtection="1">
      <alignment horizontal="center" vertical="center"/>
    </xf>
    <xf numFmtId="4" fontId="47" fillId="3" borderId="9" xfId="17" applyNumberFormat="1" applyFont="1" applyFill="1" applyBorder="1" applyAlignment="1">
      <alignment horizontal="center" vertical="center"/>
    </xf>
    <xf numFmtId="44" fontId="8" fillId="9" borderId="9" xfId="7" applyNumberFormat="1" applyFont="1" applyFill="1" applyBorder="1" applyAlignment="1" applyProtection="1">
      <alignment horizontal="center" vertical="center" wrapText="1"/>
    </xf>
    <xf numFmtId="0" fontId="27" fillId="4" borderId="10" xfId="4" applyFont="1" applyFill="1" applyBorder="1" applyAlignment="1" applyProtection="1">
      <alignment horizontal="center" vertical="center" wrapText="1"/>
    </xf>
    <xf numFmtId="0" fontId="27" fillId="4" borderId="11" xfId="4" applyFont="1" applyFill="1" applyBorder="1" applyAlignment="1" applyProtection="1">
      <alignment horizontal="center" vertical="center" wrapText="1"/>
    </xf>
    <xf numFmtId="0" fontId="27" fillId="4" borderId="12" xfId="4" applyFont="1" applyFill="1" applyBorder="1" applyAlignment="1" applyProtection="1">
      <alignment horizontal="center" vertical="center"/>
    </xf>
    <xf numFmtId="0" fontId="27" fillId="4" borderId="12" xfId="4" applyFont="1" applyFill="1" applyBorder="1" applyAlignment="1" applyProtection="1">
      <alignment horizontal="center" vertical="center" wrapText="1"/>
    </xf>
    <xf numFmtId="0" fontId="27" fillId="4" borderId="13" xfId="4" applyFont="1" applyFill="1" applyBorder="1" applyAlignment="1" applyProtection="1">
      <alignment horizontal="center" vertical="center" wrapText="1"/>
    </xf>
    <xf numFmtId="0" fontId="27" fillId="4" borderId="28" xfId="4" applyFont="1" applyFill="1" applyBorder="1" applyAlignment="1" applyProtection="1">
      <alignment horizontal="center" vertical="center" wrapText="1"/>
    </xf>
    <xf numFmtId="0" fontId="4" fillId="6" borderId="9" xfId="7" applyFont="1" applyFill="1" applyBorder="1" applyAlignment="1" applyProtection="1">
      <alignment horizontal="center" vertical="center"/>
    </xf>
    <xf numFmtId="0" fontId="5" fillId="6" borderId="9" xfId="7" applyFont="1" applyFill="1" applyBorder="1" applyAlignment="1" applyProtection="1">
      <alignment horizontal="left" vertical="center"/>
    </xf>
    <xf numFmtId="0" fontId="5" fillId="6" borderId="9" xfId="6" applyFont="1" applyFill="1" applyBorder="1" applyAlignment="1" applyProtection="1">
      <alignment horizontal="left" vertical="center"/>
    </xf>
    <xf numFmtId="0" fontId="28" fillId="8" borderId="9" xfId="0" applyFont="1" applyFill="1" applyBorder="1" applyAlignment="1">
      <alignment horizontal="center" vertical="center" wrapText="1"/>
    </xf>
    <xf numFmtId="0" fontId="50" fillId="0" borderId="0" xfId="0" applyFont="1">
      <alignment vertical="center"/>
    </xf>
    <xf numFmtId="0" fontId="50" fillId="0" borderId="2" xfId="0" applyFont="1" applyBorder="1">
      <alignment vertical="center"/>
    </xf>
    <xf numFmtId="0" fontId="33" fillId="0" borderId="2" xfId="0" applyFont="1" applyBorder="1">
      <alignment vertical="center"/>
    </xf>
    <xf numFmtId="0" fontId="33" fillId="0" borderId="0" xfId="0" applyFont="1">
      <alignment vertical="center"/>
    </xf>
    <xf numFmtId="0" fontId="33" fillId="0" borderId="0" xfId="0" applyFont="1" applyAlignment="1">
      <alignment horizontal="center" vertical="center"/>
    </xf>
    <xf numFmtId="0" fontId="33" fillId="0" borderId="0" xfId="0" applyFont="1" applyAlignment="1"/>
    <xf numFmtId="0" fontId="52" fillId="11" borderId="33" xfId="19" applyFont="1" applyFill="1" applyBorder="1" applyAlignment="1">
      <alignment horizontal="center" vertical="center" wrapText="1"/>
    </xf>
    <xf numFmtId="0" fontId="52" fillId="11" borderId="35" xfId="19" applyFont="1" applyFill="1" applyBorder="1" applyAlignment="1">
      <alignment horizontal="center" vertical="center" wrapText="1"/>
    </xf>
    <xf numFmtId="0" fontId="52" fillId="11" borderId="36" xfId="19" applyFont="1" applyFill="1" applyBorder="1" applyAlignment="1">
      <alignment horizontal="center" vertical="center" wrapText="1"/>
    </xf>
    <xf numFmtId="0" fontId="50" fillId="0" borderId="14" xfId="6" applyFont="1" applyBorder="1" applyAlignment="1" applyProtection="1">
      <alignment horizontal="center" vertical="center"/>
    </xf>
    <xf numFmtId="2" fontId="53" fillId="0" borderId="20" xfId="0" applyNumberFormat="1" applyFont="1" applyBorder="1" applyAlignment="1">
      <alignment horizontal="right" vertical="top" wrapText="1" shrinkToFit="1"/>
    </xf>
    <xf numFmtId="0" fontId="33" fillId="0" borderId="21" xfId="6" applyFont="1" applyBorder="1" applyAlignment="1" applyProtection="1">
      <alignment horizontal="left" vertical="top" wrapText="1"/>
    </xf>
    <xf numFmtId="0" fontId="33" fillId="0" borderId="14" xfId="6" applyFont="1" applyBorder="1" applyAlignment="1" applyProtection="1">
      <alignment horizontal="left" vertical="top" wrapText="1"/>
    </xf>
    <xf numFmtId="0" fontId="33" fillId="0" borderId="22" xfId="6" applyFont="1" applyBorder="1" applyAlignment="1" applyProtection="1">
      <alignment horizontal="left" vertical="top" wrapText="1"/>
    </xf>
    <xf numFmtId="169" fontId="33" fillId="0" borderId="38" xfId="0" applyNumberFormat="1" applyFont="1" applyBorder="1" applyAlignment="1"/>
    <xf numFmtId="0" fontId="50" fillId="0" borderId="9" xfId="6" applyFont="1" applyBorder="1" applyAlignment="1" applyProtection="1">
      <alignment horizontal="center" vertical="center"/>
    </xf>
    <xf numFmtId="2" fontId="53" fillId="0" borderId="17" xfId="0" applyNumberFormat="1" applyFont="1" applyBorder="1" applyAlignment="1">
      <alignment horizontal="right" vertical="top" wrapText="1" shrinkToFit="1"/>
    </xf>
    <xf numFmtId="0" fontId="54" fillId="0" borderId="15" xfId="6" applyFont="1" applyBorder="1" applyAlignment="1" applyProtection="1">
      <alignment horizontal="left" vertical="top" wrapText="1"/>
    </xf>
    <xf numFmtId="0" fontId="54" fillId="0" borderId="9" xfId="6" applyFont="1" applyBorder="1" applyAlignment="1" applyProtection="1">
      <alignment horizontal="left" vertical="top" wrapText="1"/>
    </xf>
    <xf numFmtId="0" fontId="54" fillId="0" borderId="27" xfId="6" applyFont="1" applyBorder="1" applyAlignment="1" applyProtection="1">
      <alignment horizontal="left" vertical="top" wrapText="1"/>
    </xf>
    <xf numFmtId="169" fontId="33" fillId="0" borderId="19" xfId="0" applyNumberFormat="1" applyFont="1" applyBorder="1" applyAlignment="1"/>
    <xf numFmtId="0" fontId="33" fillId="0" borderId="15" xfId="0" applyFont="1" applyBorder="1" applyAlignment="1">
      <alignment horizontal="left" vertical="top" wrapText="1"/>
    </xf>
    <xf numFmtId="0" fontId="33" fillId="0" borderId="9" xfId="0" applyFont="1" applyBorder="1" applyAlignment="1">
      <alignment horizontal="left" vertical="top" wrapText="1"/>
    </xf>
    <xf numFmtId="0" fontId="33" fillId="0" borderId="27" xfId="0" applyFont="1" applyBorder="1" applyAlignment="1">
      <alignment horizontal="left" vertical="top" wrapText="1"/>
    </xf>
    <xf numFmtId="0" fontId="55" fillId="0" borderId="17" xfId="0" applyFont="1" applyBorder="1" applyAlignment="1">
      <alignment horizontal="right" vertical="top" wrapText="1"/>
    </xf>
    <xf numFmtId="0" fontId="54" fillId="0" borderId="15" xfId="14" applyFont="1" applyBorder="1" applyAlignment="1" applyProtection="1">
      <alignment horizontal="left" vertical="top" wrapText="1"/>
    </xf>
    <xf numFmtId="0" fontId="54" fillId="0" borderId="9" xfId="14" applyFont="1" applyBorder="1" applyAlignment="1" applyProtection="1">
      <alignment horizontal="left" vertical="top" wrapText="1"/>
    </xf>
    <xf numFmtId="0" fontId="54" fillId="0" borderId="27" xfId="14" applyFont="1" applyBorder="1" applyAlignment="1" applyProtection="1">
      <alignment horizontal="left" vertical="top" wrapText="1"/>
    </xf>
    <xf numFmtId="0" fontId="55" fillId="0" borderId="17" xfId="14" applyFont="1" applyBorder="1" applyAlignment="1" applyProtection="1">
      <alignment vertical="top" wrapText="1"/>
    </xf>
    <xf numFmtId="0" fontId="33" fillId="0" borderId="15" xfId="6" applyFont="1" applyBorder="1" applyAlignment="1" applyProtection="1">
      <alignment horizontal="left" vertical="top" wrapText="1"/>
    </xf>
    <xf numFmtId="0" fontId="33" fillId="0" borderId="9" xfId="6" applyFont="1" applyBorder="1" applyAlignment="1" applyProtection="1">
      <alignment horizontal="left" vertical="top" wrapText="1"/>
    </xf>
    <xf numFmtId="0" fontId="33" fillId="0" borderId="27" xfId="6" applyFont="1" applyBorder="1" applyAlignment="1" applyProtection="1">
      <alignment horizontal="left" vertical="top" wrapText="1"/>
    </xf>
    <xf numFmtId="0" fontId="33" fillId="0" borderId="19" xfId="0" applyFont="1" applyBorder="1" applyAlignment="1"/>
    <xf numFmtId="2" fontId="56" fillId="0" borderId="17" xfId="0" applyNumberFormat="1" applyFont="1" applyBorder="1" applyAlignment="1">
      <alignment horizontal="right" vertical="top" wrapText="1" shrinkToFit="1"/>
    </xf>
    <xf numFmtId="0" fontId="54" fillId="0" borderId="33" xfId="6" applyFont="1" applyBorder="1" applyAlignment="1" applyProtection="1">
      <alignment horizontal="left" vertical="top" wrapText="1"/>
    </xf>
    <xf numFmtId="0" fontId="54" fillId="0" borderId="35" xfId="6" applyFont="1" applyBorder="1" applyAlignment="1" applyProtection="1">
      <alignment horizontal="left" vertical="top" wrapText="1"/>
    </xf>
    <xf numFmtId="0" fontId="54" fillId="0" borderId="36" xfId="6" applyFont="1" applyBorder="1" applyAlignment="1" applyProtection="1">
      <alignment horizontal="left" vertical="top" wrapText="1"/>
    </xf>
    <xf numFmtId="0" fontId="0" fillId="0" borderId="9" xfId="0" applyBorder="1">
      <alignment vertical="center"/>
    </xf>
    <xf numFmtId="0" fontId="12" fillId="0" borderId="9" xfId="0" applyFont="1" applyBorder="1">
      <alignment vertical="center"/>
    </xf>
    <xf numFmtId="0" fontId="0" fillId="0" borderId="9" xfId="0" applyBorder="1" applyAlignment="1">
      <alignment vertical="center" wrapText="1"/>
    </xf>
    <xf numFmtId="0" fontId="12" fillId="0" borderId="9" xfId="0" applyFont="1" applyBorder="1" applyAlignment="1">
      <alignment vertical="center" wrapText="1"/>
    </xf>
    <xf numFmtId="0" fontId="12" fillId="0" borderId="0" xfId="0" applyFont="1">
      <alignment vertical="center"/>
    </xf>
    <xf numFmtId="0" fontId="57" fillId="11" borderId="9" xfId="0" applyFont="1" applyFill="1" applyBorder="1" applyAlignment="1">
      <alignment horizontal="center" vertical="center" wrapText="1"/>
    </xf>
    <xf numFmtId="0" fontId="12" fillId="0" borderId="17" xfId="0" applyFont="1" applyBorder="1" applyAlignment="1">
      <alignment vertical="center" wrapText="1"/>
    </xf>
    <xf numFmtId="0" fontId="12" fillId="0" borderId="17" xfId="0" applyFont="1" applyBorder="1">
      <alignment vertical="center"/>
    </xf>
    <xf numFmtId="0" fontId="14" fillId="3" borderId="0" xfId="1" applyFont="1" applyAlignment="1" applyProtection="1">
      <alignment horizontal="left" vertical="center" wrapText="1"/>
    </xf>
    <xf numFmtId="0" fontId="14" fillId="3" borderId="5" xfId="1" applyFont="1" applyBorder="1" applyAlignment="1" applyProtection="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14" fillId="2" borderId="4" xfId="1" applyFont="1" applyFill="1" applyBorder="1" applyAlignment="1" applyProtection="1">
      <alignment horizontal="left" vertical="center"/>
    </xf>
    <xf numFmtId="0" fontId="14" fillId="2" borderId="0" xfId="1" applyFont="1" applyFill="1" applyAlignment="1" applyProtection="1">
      <alignment horizontal="left" vertical="center"/>
    </xf>
    <xf numFmtId="0" fontId="14" fillId="2" borderId="5" xfId="1" applyFont="1" applyFill="1" applyBorder="1" applyAlignment="1" applyProtection="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8" fillId="0" borderId="0" xfId="0" applyFont="1" applyAlignment="1">
      <alignment horizontal="center" vertical="center"/>
    </xf>
    <xf numFmtId="0" fontId="15" fillId="2" borderId="4" xfId="1" applyFont="1" applyFill="1" applyBorder="1" applyAlignment="1" applyProtection="1">
      <alignment horizontal="left" vertical="center"/>
    </xf>
    <xf numFmtId="0" fontId="15" fillId="2" borderId="0" xfId="1" applyFont="1" applyFill="1" applyAlignment="1" applyProtection="1">
      <alignment horizontal="left" vertical="center"/>
    </xf>
    <xf numFmtId="0" fontId="15" fillId="2" borderId="5" xfId="1" applyFont="1" applyFill="1" applyBorder="1" applyAlignment="1" applyProtection="1">
      <alignment horizontal="left" vertical="center"/>
    </xf>
    <xf numFmtId="0" fontId="8" fillId="0" borderId="0" xfId="0" applyFont="1" applyAlignment="1">
      <alignment horizontal="center"/>
    </xf>
    <xf numFmtId="0" fontId="5" fillId="0" borderId="7"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14" fillId="3" borderId="0" xfId="1" applyFont="1" applyAlignment="1" applyProtection="1">
      <alignment horizontal="left" vertical="top" wrapText="1"/>
    </xf>
    <xf numFmtId="0" fontId="14" fillId="3" borderId="5" xfId="1" applyFont="1" applyBorder="1" applyAlignment="1" applyProtection="1">
      <alignment horizontal="left" vertical="top" wrapText="1"/>
    </xf>
    <xf numFmtId="0" fontId="50" fillId="0" borderId="0" xfId="0" applyFont="1" applyAlignment="1">
      <alignment horizontal="right" vertical="center"/>
    </xf>
    <xf numFmtId="0" fontId="57" fillId="11" borderId="17" xfId="0" applyFont="1" applyFill="1" applyBorder="1" applyAlignment="1">
      <alignment horizontal="center" vertical="center" wrapText="1"/>
    </xf>
    <xf numFmtId="0" fontId="57" fillId="11" borderId="19" xfId="0" applyFont="1" applyFill="1" applyBorder="1" applyAlignment="1">
      <alignment horizontal="center" vertical="center" wrapText="1"/>
    </xf>
    <xf numFmtId="0" fontId="52" fillId="11" borderId="29" xfId="19" applyFont="1" applyFill="1" applyBorder="1" applyAlignment="1">
      <alignment horizontal="center" vertical="center" wrapText="1"/>
    </xf>
    <xf numFmtId="0" fontId="52" fillId="11" borderId="31" xfId="19" applyFont="1" applyFill="1" applyBorder="1" applyAlignment="1">
      <alignment horizontal="center" vertical="center" wrapText="1"/>
    </xf>
    <xf numFmtId="0" fontId="52" fillId="11" borderId="28" xfId="19" applyFont="1" applyFill="1" applyBorder="1" applyAlignment="1">
      <alignment horizontal="center" vertical="center" wrapText="1"/>
    </xf>
    <xf numFmtId="0" fontId="52" fillId="11" borderId="32" xfId="19" applyFont="1" applyFill="1" applyBorder="1" applyAlignment="1">
      <alignment horizontal="center" vertical="center" wrapText="1"/>
    </xf>
    <xf numFmtId="0" fontId="52" fillId="11" borderId="37" xfId="19" applyFont="1" applyFill="1" applyBorder="1" applyAlignment="1">
      <alignment horizontal="center" vertical="center" wrapText="1"/>
    </xf>
    <xf numFmtId="0" fontId="51" fillId="11" borderId="29" xfId="19" applyFont="1" applyFill="1" applyBorder="1" applyAlignment="1">
      <alignment horizontal="center" vertical="center" wrapText="1"/>
    </xf>
    <xf numFmtId="0" fontId="51" fillId="11" borderId="33" xfId="19" applyFont="1" applyFill="1" applyBorder="1" applyAlignment="1">
      <alignment horizontal="center" vertical="center" wrapText="1"/>
    </xf>
    <xf numFmtId="0" fontId="52" fillId="11" borderId="30" xfId="19" applyFont="1" applyFill="1" applyBorder="1" applyAlignment="1">
      <alignment horizontal="center" vertical="center"/>
    </xf>
    <xf numFmtId="0" fontId="52" fillId="11" borderId="34" xfId="19" applyFont="1" applyFill="1" applyBorder="1" applyAlignment="1">
      <alignment horizontal="center" vertical="center"/>
    </xf>
  </cellXfs>
  <cellStyles count="20">
    <cellStyle name="Comma" xfId="17" builtinId="3"/>
    <cellStyle name="Currency" xfId="18" builtinId="4"/>
    <cellStyle name="Currency 2" xfId="13" xr:uid="{00000000-0005-0000-0000-000000000000}"/>
    <cellStyle name="Currency 3" xfId="16" xr:uid="{00000000-0005-0000-0000-000001000000}"/>
    <cellStyle name="Normal" xfId="0" builtinId="0"/>
    <cellStyle name="Normal 12" xfId="5" xr:uid="{00000000-0005-0000-0000-000003000000}"/>
    <cellStyle name="Normal 12 2" xfId="11" xr:uid="{00000000-0005-0000-0000-000004000000}"/>
    <cellStyle name="Normal 2" xfId="3" xr:uid="{00000000-0005-0000-0000-000005000000}"/>
    <cellStyle name="Normal 2 2" xfId="6" xr:uid="{00000000-0005-0000-0000-000006000000}"/>
    <cellStyle name="Normal 2 2 2" xfId="12" xr:uid="{00000000-0005-0000-0000-000007000000}"/>
    <cellStyle name="Normal 2 2 2 2" xfId="7" xr:uid="{00000000-0005-0000-0000-000008000000}"/>
    <cellStyle name="Normal 2 2 2 3" xfId="9" xr:uid="{00000000-0005-0000-0000-000009000000}"/>
    <cellStyle name="Normal 2 3 2 2" xfId="15" xr:uid="{00000000-0005-0000-0000-00000A000000}"/>
    <cellStyle name="Normal 3 2" xfId="4" xr:uid="{00000000-0005-0000-0000-00000B000000}"/>
    <cellStyle name="Normal 3 3 2" xfId="14" xr:uid="{00000000-0005-0000-0000-00000C000000}"/>
    <cellStyle name="Normal 3 3 4" xfId="19" xr:uid="{FB7594AA-29AB-4857-B620-0F65A5FEF693}"/>
    <cellStyle name="Normal 4" xfId="1" xr:uid="{00000000-0005-0000-0000-00000D000000}"/>
    <cellStyle name="Normal 7" xfId="2" xr:uid="{00000000-0005-0000-0000-00000E000000}"/>
    <cellStyle name="Normal 7 2" xfId="8" xr:uid="{00000000-0005-0000-0000-00000F000000}"/>
    <cellStyle name="Normal 9 3 4" xfId="10"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microsoft.com/office/2022/10/relationships/richValueRel" Target="richData/richValueRel.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externalLink" Target="externalLinks/externalLink1.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xdr:from>
      <xdr:col>2</xdr:col>
      <xdr:colOff>134013</xdr:colOff>
      <xdr:row>5</xdr:row>
      <xdr:rowOff>46892</xdr:rowOff>
    </xdr:from>
    <xdr:to>
      <xdr:col>5</xdr:col>
      <xdr:colOff>855783</xdr:colOff>
      <xdr:row>6</xdr:row>
      <xdr:rowOff>246959</xdr:rowOff>
    </xdr:to>
    <xdr:sp macro="" textlink="">
      <xdr:nvSpPr>
        <xdr:cNvPr id="2" name=" ">
          <a:extLst>
            <a:ext uri="{FF2B5EF4-FFF2-40B4-BE49-F238E27FC236}">
              <a16:creationId xmlns:a16="http://schemas.microsoft.com/office/drawing/2014/main" id="{00000000-0008-0000-0000-000002000000}"/>
            </a:ext>
          </a:extLst>
        </xdr:cNvPr>
        <xdr:cNvSpPr txBox="1"/>
      </xdr:nvSpPr>
      <xdr:spPr>
        <a:xfrm>
          <a:off x="5772813" y="1723292"/>
          <a:ext cx="7063955" cy="563482"/>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p>
          <a:pPr algn="ctr"/>
          <a:r>
            <a:rPr lang="en-US" altLang="zh-CN" sz="1600" b="1">
              <a:solidFill>
                <a:srgbClr val="000000"/>
              </a:solidFill>
              <a:latin typeface="Calibri" panose="00000000000000000000" charset="0"/>
              <a:ea typeface="Calibri" panose="00000000000000000000" charset="0"/>
            </a:rPr>
            <a:t>BOQ For The Project of </a:t>
          </a:r>
          <a:r>
            <a:rPr lang="en-GB" altLang="zh-CN" sz="1600" b="1">
              <a:solidFill>
                <a:srgbClr val="000000"/>
              </a:solidFill>
              <a:latin typeface="Calibri" panose="00000000000000000000" charset="0"/>
              <a:ea typeface="Calibri" panose="00000000000000000000" charset="0"/>
            </a:rPr>
            <a:t>Transitional</a:t>
          </a:r>
          <a:r>
            <a:rPr lang="en-GB" altLang="zh-CN" sz="1600" b="1" baseline="0">
              <a:solidFill>
                <a:srgbClr val="000000"/>
              </a:solidFill>
              <a:latin typeface="Calibri" panose="00000000000000000000" charset="0"/>
              <a:ea typeface="Calibri" panose="00000000000000000000" charset="0"/>
            </a:rPr>
            <a:t> Shelter</a:t>
          </a:r>
          <a:endParaRPr lang="en-US" altLang="zh-CN" sz="1600" b="1">
            <a:solidFill>
              <a:srgbClr val="000000"/>
            </a:solidFill>
            <a:latin typeface="Calibri" panose="00000000000000000000" charset="0"/>
            <a:ea typeface="Calibri" panose="00000000000000000000" charset="0"/>
          </a:endParaRPr>
        </a:p>
        <a:p>
          <a:pPr algn="ctr"/>
          <a:endParaRPr/>
        </a:p>
      </xdr:txBody>
    </xdr:sp>
    <xdr:clientData/>
  </xdr:twoCellAnchor>
  <xdr:twoCellAnchor>
    <xdr:from>
      <xdr:col>1</xdr:col>
      <xdr:colOff>8343113</xdr:colOff>
      <xdr:row>4</xdr:row>
      <xdr:rowOff>317330</xdr:rowOff>
    </xdr:from>
    <xdr:to>
      <xdr:col>2</xdr:col>
      <xdr:colOff>6249655</xdr:colOff>
      <xdr:row>5</xdr:row>
      <xdr:rowOff>103809</xdr:rowOff>
    </xdr:to>
    <xdr:sp macro="" textlink="">
      <xdr:nvSpPr>
        <xdr:cNvPr id="3" name=" ">
          <a:extLst>
            <a:ext uri="{FF2B5EF4-FFF2-40B4-BE49-F238E27FC236}">
              <a16:creationId xmlns:a16="http://schemas.microsoft.com/office/drawing/2014/main" id="{00000000-0008-0000-0000-000003000000}"/>
            </a:ext>
          </a:extLst>
        </xdr:cNvPr>
        <xdr:cNvSpPr txBox="1"/>
      </xdr:nvSpPr>
      <xdr:spPr>
        <a:xfrm>
          <a:off x="9118720" y="1419509"/>
          <a:ext cx="7064149" cy="385193"/>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r"/>
          <a:r>
            <a:rPr lang="en-US" altLang="zh-CN" sz="1600" b="1">
              <a:solidFill>
                <a:srgbClr val="000000"/>
              </a:solidFill>
              <a:latin typeface="Calibri" panose="00000000000000000000" charset="0"/>
              <a:ea typeface="Calibri" panose="00000000000000000000" charset="0"/>
            </a:rPr>
            <a:t>جدول الكميات لمشروع </a:t>
          </a:r>
          <a:r>
            <a:rPr lang="ar-YE" altLang="zh-CN" sz="1600" b="1">
              <a:solidFill>
                <a:srgbClr val="000000"/>
              </a:solidFill>
              <a:latin typeface="Calibri" panose="00000000000000000000" charset="0"/>
              <a:ea typeface="Calibri" panose="00000000000000000000" charset="0"/>
            </a:rPr>
            <a:t>المأوى</a:t>
          </a:r>
          <a:r>
            <a:rPr lang="ar-YE" altLang="zh-CN" sz="1600" b="1" baseline="0">
              <a:solidFill>
                <a:srgbClr val="000000"/>
              </a:solidFill>
              <a:latin typeface="Calibri" panose="00000000000000000000" charset="0"/>
              <a:ea typeface="Calibri" panose="00000000000000000000" charset="0"/>
            </a:rPr>
            <a:t> الانتقالي</a:t>
          </a:r>
          <a:endParaRPr lang="en-US" altLang="zh-CN" sz="1600" b="1">
            <a:solidFill>
              <a:srgbClr val="000000"/>
            </a:solidFill>
            <a:latin typeface="Calibri" panose="00000000000000000000" charset="0"/>
            <a:ea typeface="Calibri" panose="00000000000000000000"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Ymen%20Family%20Care%20Assosition/&#1605;&#1588;&#1575;&#1585;&#1610;&#1593;%20&#1575;&#1604;&#1580;&#1605;&#1593;&#1610;&#1577;/&#1575;&#1604;&#1575;&#1585;&#1588;&#1610;&#1601;/WASH/WASH_SRF_Template-2017_final%20v1_with%20chole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4.44.31\who-store1\WORK\WCH%2520-%2520SUDAN\OPERATIONS\FINANCE\BUDGETS\4M%2520REVISIONS\SD%252025%25202010%2520Kajo%2520-%2520Keji%2520Child%2520Rights%2520Promotion%2520and%2520Protection%25204%2520M%25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ntranet.who.int/Users/betorin/AppData/Local/Microsoft/Windows/Temporary%20Internet%20Files/Content.Outlook/FSPMB3Z6/Proposition_logframe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ملاحظات "/>
      <sheetName val="Report of Activities"/>
      <sheetName val="Report of Activities filtered"/>
      <sheetName val="Cholera Activities"/>
      <sheetName val="Subsectors, Activities"/>
      <sheetName val="ControlVocabularies"/>
      <sheetName val="AdminNames"/>
      <sheetName val="Sheet1"/>
      <sheetName val="Org_name"/>
    </sheetNames>
    <sheetDataSet>
      <sheetData sheetId="0"/>
      <sheetData sheetId="1"/>
      <sheetData sheetId="2"/>
      <sheetData sheetId="3"/>
      <sheetData sheetId="4"/>
      <sheetData sheetId="5"/>
      <sheetData sheetId="6">
        <row r="1">
          <cell r="D1" t="str">
            <v>Country</v>
          </cell>
        </row>
        <row r="2">
          <cell r="D2" t="str">
            <v>Abyan / أبين</v>
          </cell>
        </row>
        <row r="3">
          <cell r="D3" t="str">
            <v>Abyan / أبين</v>
          </cell>
        </row>
        <row r="4">
          <cell r="D4" t="str">
            <v>Abyan / أبين</v>
          </cell>
        </row>
        <row r="5">
          <cell r="D5" t="str">
            <v>Abyan / أبين</v>
          </cell>
        </row>
        <row r="6">
          <cell r="D6" t="str">
            <v>Abyan / أبين</v>
          </cell>
        </row>
        <row r="7">
          <cell r="D7" t="str">
            <v>Abyan / أبين</v>
          </cell>
        </row>
        <row r="8">
          <cell r="D8" t="str">
            <v>Abyan / أبين</v>
          </cell>
        </row>
        <row r="9">
          <cell r="D9" t="str">
            <v>Abyan / أبين</v>
          </cell>
        </row>
        <row r="10">
          <cell r="D10" t="str">
            <v>Abyan / أبين</v>
          </cell>
        </row>
        <row r="11">
          <cell r="D11" t="str">
            <v>Abyan / أبين</v>
          </cell>
        </row>
        <row r="12">
          <cell r="D12" t="str">
            <v>Abyan / أبين</v>
          </cell>
        </row>
        <row r="13">
          <cell r="D13" t="str">
            <v>Aden / عدن</v>
          </cell>
        </row>
        <row r="14">
          <cell r="D14" t="str">
            <v>Aden / عدن</v>
          </cell>
        </row>
        <row r="15">
          <cell r="D15" t="str">
            <v>Aden / عدن</v>
          </cell>
        </row>
        <row r="16">
          <cell r="D16" t="str">
            <v>Aden / عدن</v>
          </cell>
        </row>
        <row r="17">
          <cell r="D17" t="str">
            <v>Aden / عدن</v>
          </cell>
        </row>
        <row r="18">
          <cell r="D18" t="str">
            <v>Aden / عدن</v>
          </cell>
        </row>
        <row r="19">
          <cell r="D19" t="str">
            <v>Aden / عدن</v>
          </cell>
        </row>
        <row r="20">
          <cell r="D20" t="str">
            <v>Aden / عدن</v>
          </cell>
        </row>
        <row r="21">
          <cell r="D21" t="str">
            <v>Al Bayda / البيضاء</v>
          </cell>
        </row>
        <row r="22">
          <cell r="D22" t="str">
            <v>Al Bayda / البيضاء</v>
          </cell>
        </row>
        <row r="23">
          <cell r="D23" t="str">
            <v>Al Bayda / البيضاء</v>
          </cell>
        </row>
        <row r="24">
          <cell r="D24" t="str">
            <v>Al Bayda / البيضاء</v>
          </cell>
        </row>
        <row r="25">
          <cell r="D25" t="str">
            <v>Al Bayda / البيضاء</v>
          </cell>
        </row>
        <row r="26">
          <cell r="D26" t="str">
            <v>Al Bayda / البيضاء</v>
          </cell>
        </row>
        <row r="27">
          <cell r="D27" t="str">
            <v>Al Bayda / البيضاء</v>
          </cell>
        </row>
        <row r="28">
          <cell r="D28" t="str">
            <v>Al Bayda / البيضاء</v>
          </cell>
        </row>
        <row r="29">
          <cell r="D29" t="str">
            <v>Al Bayda / البيضاء</v>
          </cell>
        </row>
        <row r="30">
          <cell r="D30" t="str">
            <v>Al Bayda / البيضاء</v>
          </cell>
        </row>
        <row r="31">
          <cell r="D31" t="str">
            <v>Al Bayda / البيضاء</v>
          </cell>
        </row>
        <row r="32">
          <cell r="D32" t="str">
            <v>Al Bayda / البيضاء</v>
          </cell>
        </row>
        <row r="33">
          <cell r="D33" t="str">
            <v>Al Bayda / البيضاء</v>
          </cell>
        </row>
        <row r="34">
          <cell r="D34" t="str">
            <v>Al Bayda / البيضاء</v>
          </cell>
        </row>
        <row r="35">
          <cell r="D35" t="str">
            <v>Al Bayda / البيضاء</v>
          </cell>
        </row>
        <row r="36">
          <cell r="D36" t="str">
            <v>Al Bayda / البيضاء</v>
          </cell>
        </row>
        <row r="37">
          <cell r="D37" t="str">
            <v>Al Bayda / البيضاء</v>
          </cell>
        </row>
        <row r="38">
          <cell r="D38" t="str">
            <v>Al Bayda / البيضاء</v>
          </cell>
        </row>
        <row r="39">
          <cell r="D39" t="str">
            <v>Al Bayda / البيضاء</v>
          </cell>
        </row>
        <row r="40">
          <cell r="D40" t="str">
            <v>Al Bayda / البيضاء</v>
          </cell>
        </row>
        <row r="41">
          <cell r="D41" t="str">
            <v>Al Dhale'e / الضالع</v>
          </cell>
        </row>
        <row r="42">
          <cell r="D42" t="str">
            <v>Al Dhale'e / الضالع</v>
          </cell>
        </row>
        <row r="43">
          <cell r="D43" t="str">
            <v>Al Dhale'e / الضالع</v>
          </cell>
        </row>
        <row r="44">
          <cell r="D44" t="str">
            <v>Al Dhale'e / الضالع</v>
          </cell>
        </row>
        <row r="45">
          <cell r="D45" t="str">
            <v>Al Dhale'e / الضالع</v>
          </cell>
        </row>
        <row r="46">
          <cell r="D46" t="str">
            <v>Al Dhale'e / الضالع</v>
          </cell>
        </row>
        <row r="47">
          <cell r="D47" t="str">
            <v>Al Dhale'e / الضالع</v>
          </cell>
        </row>
        <row r="48">
          <cell r="D48" t="str">
            <v>Al Dhale'e / الضالع</v>
          </cell>
        </row>
        <row r="49">
          <cell r="D49" t="str">
            <v>Al Dhale'e / الضالع</v>
          </cell>
        </row>
        <row r="50">
          <cell r="D50" t="str">
            <v>Al Hudaydah / الحديدة</v>
          </cell>
        </row>
        <row r="51">
          <cell r="D51" t="str">
            <v>Al Hudaydah / الحديدة</v>
          </cell>
        </row>
        <row r="52">
          <cell r="D52" t="str">
            <v>Al Hudaydah / الحديدة</v>
          </cell>
        </row>
        <row r="53">
          <cell r="D53" t="str">
            <v>Al Hudaydah / الحديدة</v>
          </cell>
        </row>
        <row r="54">
          <cell r="D54" t="str">
            <v>Al Hudaydah / الحديدة</v>
          </cell>
        </row>
        <row r="55">
          <cell r="D55" t="str">
            <v>Al Hudaydah / الحديدة</v>
          </cell>
        </row>
        <row r="56">
          <cell r="D56" t="str">
            <v>Al Hudaydah / الحديدة</v>
          </cell>
        </row>
        <row r="57">
          <cell r="D57" t="str">
            <v>Al Hudaydah / الحديدة</v>
          </cell>
        </row>
        <row r="58">
          <cell r="D58" t="str">
            <v>Al Hudaydah / الحديدة</v>
          </cell>
        </row>
        <row r="59">
          <cell r="D59" t="str">
            <v>Al Hudaydah / الحديدة</v>
          </cell>
        </row>
        <row r="60">
          <cell r="D60" t="str">
            <v>Al Hudaydah / الحديدة</v>
          </cell>
        </row>
        <row r="61">
          <cell r="D61" t="str">
            <v>Al Hudaydah / الحديدة</v>
          </cell>
        </row>
        <row r="62">
          <cell r="D62" t="str">
            <v>Al Hudaydah / الحديدة</v>
          </cell>
        </row>
        <row r="63">
          <cell r="D63" t="str">
            <v>Al Hudaydah / الحديدة</v>
          </cell>
        </row>
        <row r="64">
          <cell r="D64" t="str">
            <v>Al Hudaydah / الحديدة</v>
          </cell>
        </row>
        <row r="65">
          <cell r="D65" t="str">
            <v>Al Hudaydah / الحديدة</v>
          </cell>
        </row>
        <row r="66">
          <cell r="D66" t="str">
            <v>Al Hudaydah / الحديدة</v>
          </cell>
        </row>
        <row r="67">
          <cell r="D67" t="str">
            <v>Al Hudaydah / الحديدة</v>
          </cell>
        </row>
        <row r="68">
          <cell r="D68" t="str">
            <v>Al Hudaydah / الحديدة</v>
          </cell>
        </row>
        <row r="69">
          <cell r="D69" t="str">
            <v>Al Hudaydah / الحديدة</v>
          </cell>
        </row>
        <row r="70">
          <cell r="D70" t="str">
            <v>Al Hudaydah / الحديدة</v>
          </cell>
        </row>
        <row r="71">
          <cell r="D71" t="str">
            <v>Al Hudaydah / الحديدة</v>
          </cell>
        </row>
        <row r="72">
          <cell r="D72" t="str">
            <v>Al Hudaydah / الحديدة</v>
          </cell>
        </row>
        <row r="73">
          <cell r="D73" t="str">
            <v>Al Hudaydah / الحديدة</v>
          </cell>
        </row>
        <row r="74">
          <cell r="D74" t="str">
            <v>Al Hudaydah / الحديدة</v>
          </cell>
        </row>
        <row r="75">
          <cell r="D75" t="str">
            <v>Al Hudaydah / الحديدة</v>
          </cell>
        </row>
        <row r="76">
          <cell r="D76" t="str">
            <v>Al Jawf / الجوف</v>
          </cell>
        </row>
        <row r="77">
          <cell r="D77" t="str">
            <v>Al Jawf / الجوف</v>
          </cell>
        </row>
        <row r="78">
          <cell r="D78" t="str">
            <v>Al Jawf / الجوف</v>
          </cell>
        </row>
        <row r="79">
          <cell r="D79" t="str">
            <v>Al Jawf / الجوف</v>
          </cell>
        </row>
        <row r="80">
          <cell r="D80" t="str">
            <v>Al Jawf / الجوف</v>
          </cell>
        </row>
        <row r="81">
          <cell r="D81" t="str">
            <v>Al Jawf / الجوف</v>
          </cell>
        </row>
        <row r="82">
          <cell r="D82" t="str">
            <v>Al Jawf / الجوف</v>
          </cell>
        </row>
        <row r="83">
          <cell r="D83" t="str">
            <v>Al Jawf / الجوف</v>
          </cell>
        </row>
        <row r="84">
          <cell r="D84" t="str">
            <v>Al Jawf / الجوف</v>
          </cell>
        </row>
        <row r="85">
          <cell r="D85" t="str">
            <v>Al Jawf / الجوف</v>
          </cell>
        </row>
        <row r="86">
          <cell r="D86" t="str">
            <v>Al Jawf / الجوف</v>
          </cell>
        </row>
        <row r="87">
          <cell r="D87" t="str">
            <v>Al Jawf / الجوف</v>
          </cell>
        </row>
        <row r="88">
          <cell r="D88" t="str">
            <v>Al Maharah / المهرة</v>
          </cell>
        </row>
        <row r="89">
          <cell r="D89" t="str">
            <v>Al Maharah / المهرة</v>
          </cell>
        </row>
        <row r="90">
          <cell r="D90" t="str">
            <v>Al Maharah / المهرة</v>
          </cell>
        </row>
        <row r="91">
          <cell r="D91" t="str">
            <v>Al Maharah / المهرة</v>
          </cell>
        </row>
        <row r="92">
          <cell r="D92" t="str">
            <v>Al Maharah / المهرة</v>
          </cell>
        </row>
        <row r="93">
          <cell r="D93" t="str">
            <v>Al Maharah / المهرة</v>
          </cell>
        </row>
        <row r="94">
          <cell r="D94" t="str">
            <v>Al Maharah / المهرة</v>
          </cell>
        </row>
        <row r="95">
          <cell r="D95" t="str">
            <v>Al Maharah / المهرة</v>
          </cell>
        </row>
        <row r="96">
          <cell r="D96" t="str">
            <v>Al Maharah / المهرة</v>
          </cell>
        </row>
        <row r="97">
          <cell r="D97" t="str">
            <v>Al Mahwit / المحويت</v>
          </cell>
        </row>
        <row r="98">
          <cell r="D98" t="str">
            <v>Al Mahwit / المحويت</v>
          </cell>
        </row>
        <row r="99">
          <cell r="D99" t="str">
            <v>Al Mahwit / المحويت</v>
          </cell>
        </row>
        <row r="100">
          <cell r="D100" t="str">
            <v>Al Mahwit / المحويت</v>
          </cell>
        </row>
        <row r="101">
          <cell r="D101" t="str">
            <v>Al Mahwit / المحويت</v>
          </cell>
        </row>
        <row r="102">
          <cell r="D102" t="str">
            <v>Al Mahwit / المحويت</v>
          </cell>
        </row>
        <row r="103">
          <cell r="D103" t="str">
            <v>Al Mahwit / المحويت</v>
          </cell>
        </row>
        <row r="104">
          <cell r="D104" t="str">
            <v>Al Mahwit / المحويت</v>
          </cell>
        </row>
        <row r="105">
          <cell r="D105" t="str">
            <v>Al Mahwit / المحويت</v>
          </cell>
        </row>
        <row r="106">
          <cell r="D106" t="str">
            <v>Amanat Al Asimah / أمانة العاصمة</v>
          </cell>
        </row>
        <row r="107">
          <cell r="D107" t="str">
            <v>Amanat Al Asimah / أمانة العاصمة</v>
          </cell>
        </row>
        <row r="108">
          <cell r="D108" t="str">
            <v>Amanat Al Asimah / أمانة العاصمة</v>
          </cell>
        </row>
        <row r="109">
          <cell r="D109" t="str">
            <v>Amanat Al Asimah / أمانة العاصمة</v>
          </cell>
        </row>
        <row r="110">
          <cell r="D110" t="str">
            <v>Amanat Al Asimah / أمانة العاصمة</v>
          </cell>
        </row>
        <row r="111">
          <cell r="D111" t="str">
            <v>Amanat Al Asimah / أمانة العاصمة</v>
          </cell>
        </row>
        <row r="112">
          <cell r="D112" t="str">
            <v>Amanat Al Asimah / أمانة العاصمة</v>
          </cell>
        </row>
        <row r="113">
          <cell r="D113" t="str">
            <v>Amanat Al Asimah / أمانة العاصمة</v>
          </cell>
        </row>
        <row r="114">
          <cell r="D114" t="str">
            <v>Amanat Al Asimah / أمانة العاصمة</v>
          </cell>
        </row>
        <row r="115">
          <cell r="D115" t="str">
            <v>Amanat Al Asimah / أمانة العاصمة</v>
          </cell>
        </row>
        <row r="116">
          <cell r="D116" t="str">
            <v>Amran / عمران</v>
          </cell>
        </row>
        <row r="117">
          <cell r="D117" t="str">
            <v>Amran / عمران</v>
          </cell>
        </row>
        <row r="118">
          <cell r="D118" t="str">
            <v>Amran / عمران</v>
          </cell>
        </row>
        <row r="119">
          <cell r="D119" t="str">
            <v>Amran / عمران</v>
          </cell>
        </row>
        <row r="120">
          <cell r="D120" t="str">
            <v>Amran / عمران</v>
          </cell>
        </row>
        <row r="121">
          <cell r="D121" t="str">
            <v>Amran / عمران</v>
          </cell>
        </row>
        <row r="122">
          <cell r="D122" t="str">
            <v>Amran / عمران</v>
          </cell>
        </row>
        <row r="123">
          <cell r="D123" t="str">
            <v>Amran / عمران</v>
          </cell>
        </row>
        <row r="124">
          <cell r="D124" t="str">
            <v>Amran / عمران</v>
          </cell>
        </row>
        <row r="125">
          <cell r="D125" t="str">
            <v>Amran / عمران</v>
          </cell>
        </row>
        <row r="126">
          <cell r="D126" t="str">
            <v>Amran / عمران</v>
          </cell>
        </row>
        <row r="127">
          <cell r="D127" t="str">
            <v>Amran / عمران</v>
          </cell>
        </row>
        <row r="128">
          <cell r="D128" t="str">
            <v>Amran / عمران</v>
          </cell>
        </row>
        <row r="129">
          <cell r="D129" t="str">
            <v>Amran / عمران</v>
          </cell>
        </row>
        <row r="130">
          <cell r="D130" t="str">
            <v>Amran / عمران</v>
          </cell>
        </row>
        <row r="131">
          <cell r="D131" t="str">
            <v>Amran / عمران</v>
          </cell>
        </row>
        <row r="132">
          <cell r="D132" t="str">
            <v>Amran / عمران</v>
          </cell>
        </row>
        <row r="133">
          <cell r="D133" t="str">
            <v>Amran / عمران</v>
          </cell>
        </row>
        <row r="134">
          <cell r="D134" t="str">
            <v>Amran / عمران</v>
          </cell>
        </row>
        <row r="135">
          <cell r="D135" t="str">
            <v>Amran / عمران</v>
          </cell>
        </row>
        <row r="136">
          <cell r="D136" t="str">
            <v>Dhamar / ذمار</v>
          </cell>
        </row>
        <row r="137">
          <cell r="D137" t="str">
            <v>Dhamar / ذمار</v>
          </cell>
        </row>
        <row r="138">
          <cell r="D138" t="str">
            <v>Dhamar / ذمار</v>
          </cell>
        </row>
        <row r="139">
          <cell r="D139" t="str">
            <v>Dhamar / ذمار</v>
          </cell>
        </row>
        <row r="140">
          <cell r="D140" t="str">
            <v>Dhamar / ذمار</v>
          </cell>
        </row>
        <row r="141">
          <cell r="D141" t="str">
            <v>Dhamar / ذمار</v>
          </cell>
        </row>
        <row r="142">
          <cell r="D142" t="str">
            <v>Dhamar / ذمار</v>
          </cell>
        </row>
        <row r="143">
          <cell r="D143" t="str">
            <v>Dhamar / ذمار</v>
          </cell>
        </row>
        <row r="144">
          <cell r="D144" t="str">
            <v>Dhamar / ذمار</v>
          </cell>
        </row>
        <row r="145">
          <cell r="D145" t="str">
            <v>Dhamar / ذمار</v>
          </cell>
        </row>
        <row r="146">
          <cell r="D146" t="str">
            <v>Dhamar / ذمار</v>
          </cell>
        </row>
        <row r="147">
          <cell r="D147" t="str">
            <v>Dhamar / ذمار</v>
          </cell>
        </row>
        <row r="148">
          <cell r="D148" t="str">
            <v>Hadramaut / حضرموت</v>
          </cell>
        </row>
        <row r="149">
          <cell r="D149" t="str">
            <v>Hadramaut / حضرموت</v>
          </cell>
        </row>
        <row r="150">
          <cell r="D150" t="str">
            <v>Hadramaut / حضرموت</v>
          </cell>
        </row>
        <row r="151">
          <cell r="D151" t="str">
            <v>Hadramaut / حضرموت</v>
          </cell>
        </row>
        <row r="152">
          <cell r="D152" t="str">
            <v>Hadramaut / حضرموت</v>
          </cell>
        </row>
        <row r="153">
          <cell r="D153" t="str">
            <v>Hadramaut / حضرموت</v>
          </cell>
        </row>
        <row r="154">
          <cell r="D154" t="str">
            <v>Hadramaut / حضرموت</v>
          </cell>
        </row>
        <row r="155">
          <cell r="D155" t="str">
            <v>Hadramaut / حضرموت</v>
          </cell>
        </row>
        <row r="156">
          <cell r="D156" t="str">
            <v>Hadramaut / حضرموت</v>
          </cell>
        </row>
        <row r="157">
          <cell r="D157" t="str">
            <v>Hadramaut / حضرموت</v>
          </cell>
        </row>
        <row r="158">
          <cell r="D158" t="str">
            <v>Hadramaut / حضرموت</v>
          </cell>
        </row>
        <row r="159">
          <cell r="D159" t="str">
            <v>Hadramaut / حضرموت</v>
          </cell>
        </row>
        <row r="160">
          <cell r="D160" t="str">
            <v>Hadramaut / حضرموت</v>
          </cell>
        </row>
        <row r="161">
          <cell r="D161" t="str">
            <v>Hadramaut / حضرموت</v>
          </cell>
        </row>
        <row r="162">
          <cell r="D162" t="str">
            <v>Hadramaut / حضرموت</v>
          </cell>
        </row>
        <row r="163">
          <cell r="D163" t="str">
            <v>Hadramaut / حضرموت</v>
          </cell>
        </row>
        <row r="164">
          <cell r="D164" t="str">
            <v>Hadramaut / حضرموت</v>
          </cell>
        </row>
        <row r="165">
          <cell r="D165" t="str">
            <v>Hadramaut / حضرموت</v>
          </cell>
        </row>
        <row r="166">
          <cell r="D166" t="str">
            <v>Hadramaut / حضرموت</v>
          </cell>
        </row>
        <row r="167">
          <cell r="D167" t="str">
            <v>Hadramaut / حضرموت</v>
          </cell>
        </row>
        <row r="168">
          <cell r="D168" t="str">
            <v>Hadramaut / حضرموت</v>
          </cell>
        </row>
        <row r="169">
          <cell r="D169" t="str">
            <v>Hadramaut / حضرموت</v>
          </cell>
        </row>
        <row r="170">
          <cell r="D170" t="str">
            <v>Hadramaut / حضرموت</v>
          </cell>
        </row>
        <row r="171">
          <cell r="D171" t="str">
            <v>Hadramaut / حضرموت</v>
          </cell>
        </row>
        <row r="172">
          <cell r="D172" t="str">
            <v>Hadramaut / حضرموت</v>
          </cell>
        </row>
        <row r="173">
          <cell r="D173" t="str">
            <v>Hadramaut / حضرموت</v>
          </cell>
        </row>
        <row r="174">
          <cell r="D174" t="str">
            <v>Hadramaut / حضرموت</v>
          </cell>
        </row>
        <row r="175">
          <cell r="D175" t="str">
            <v>Hadramaut / حضرموت</v>
          </cell>
        </row>
        <row r="176">
          <cell r="D176" t="str">
            <v>Hadramaut / حضرموت</v>
          </cell>
        </row>
        <row r="177">
          <cell r="D177" t="str">
            <v>Hadramaut / حضرموت</v>
          </cell>
        </row>
        <row r="178">
          <cell r="D178" t="str">
            <v>Hajjah / حجة</v>
          </cell>
        </row>
        <row r="179">
          <cell r="D179" t="str">
            <v>Hajjah / حجة</v>
          </cell>
        </row>
        <row r="180">
          <cell r="D180" t="str">
            <v>Hajjah / حجة</v>
          </cell>
        </row>
        <row r="181">
          <cell r="D181" t="str">
            <v>Hajjah / حجة</v>
          </cell>
        </row>
        <row r="182">
          <cell r="D182" t="str">
            <v>Hajjah / حجة</v>
          </cell>
        </row>
        <row r="183">
          <cell r="D183" t="str">
            <v>Hajjah / حجة</v>
          </cell>
        </row>
        <row r="184">
          <cell r="D184" t="str">
            <v>Hajjah / حجة</v>
          </cell>
        </row>
        <row r="185">
          <cell r="D185" t="str">
            <v>Hajjah / حجة</v>
          </cell>
        </row>
        <row r="186">
          <cell r="D186" t="str">
            <v>Hajjah / حجة</v>
          </cell>
        </row>
        <row r="187">
          <cell r="D187" t="str">
            <v>Hajjah / حجة</v>
          </cell>
        </row>
        <row r="188">
          <cell r="D188" t="str">
            <v>Hajjah / حجة</v>
          </cell>
        </row>
        <row r="189">
          <cell r="D189" t="str">
            <v>Hajjah / حجة</v>
          </cell>
        </row>
        <row r="190">
          <cell r="D190" t="str">
            <v>Hajjah / حجة</v>
          </cell>
        </row>
        <row r="191">
          <cell r="D191" t="str">
            <v>Hajjah / حجة</v>
          </cell>
        </row>
        <row r="192">
          <cell r="D192" t="str">
            <v>Hajjah / حجة</v>
          </cell>
        </row>
        <row r="193">
          <cell r="D193" t="str">
            <v>Hajjah / حجة</v>
          </cell>
        </row>
        <row r="194">
          <cell r="D194" t="str">
            <v>Hajjah / حجة</v>
          </cell>
        </row>
        <row r="195">
          <cell r="D195" t="str">
            <v>Hajjah / حجة</v>
          </cell>
        </row>
        <row r="196">
          <cell r="D196" t="str">
            <v>Hajjah / حجة</v>
          </cell>
        </row>
        <row r="197">
          <cell r="D197" t="str">
            <v>Hajjah / حجة</v>
          </cell>
        </row>
        <row r="198">
          <cell r="D198" t="str">
            <v>Hajjah / حجة</v>
          </cell>
        </row>
        <row r="199">
          <cell r="D199" t="str">
            <v>Hajjah / حجة</v>
          </cell>
        </row>
        <row r="200">
          <cell r="D200" t="str">
            <v>Hajjah / حجة</v>
          </cell>
        </row>
        <row r="201">
          <cell r="D201" t="str">
            <v>Hajjah / حجة</v>
          </cell>
        </row>
        <row r="202">
          <cell r="D202" t="str">
            <v>Hajjah / حجة</v>
          </cell>
        </row>
        <row r="203">
          <cell r="D203" t="str">
            <v>Hajjah / حجة</v>
          </cell>
        </row>
        <row r="204">
          <cell r="D204" t="str">
            <v>Hajjah / حجة</v>
          </cell>
        </row>
        <row r="205">
          <cell r="D205" t="str">
            <v>Hajjah / حجة</v>
          </cell>
        </row>
        <row r="206">
          <cell r="D206" t="str">
            <v>Hajjah / حجة</v>
          </cell>
        </row>
        <row r="207">
          <cell r="D207" t="str">
            <v>Hajjah / حجة</v>
          </cell>
        </row>
        <row r="208">
          <cell r="D208" t="str">
            <v>Hajjah / حجة</v>
          </cell>
        </row>
        <row r="209">
          <cell r="D209" t="str">
            <v>Ibb / إب</v>
          </cell>
        </row>
        <row r="210">
          <cell r="D210" t="str">
            <v>Ibb / إب</v>
          </cell>
        </row>
        <row r="211">
          <cell r="D211" t="str">
            <v>Ibb / إب</v>
          </cell>
        </row>
        <row r="212">
          <cell r="D212" t="str">
            <v>Ibb / إب</v>
          </cell>
        </row>
        <row r="213">
          <cell r="D213" t="str">
            <v>Ibb / إب</v>
          </cell>
        </row>
        <row r="214">
          <cell r="D214" t="str">
            <v>Ibb / إب</v>
          </cell>
        </row>
        <row r="215">
          <cell r="D215" t="str">
            <v>Ibb / إب</v>
          </cell>
        </row>
        <row r="216">
          <cell r="D216" t="str">
            <v>Ibb / إب</v>
          </cell>
        </row>
        <row r="217">
          <cell r="D217" t="str">
            <v>Ibb / إب</v>
          </cell>
        </row>
        <row r="218">
          <cell r="D218" t="str">
            <v>Ibb / إب</v>
          </cell>
        </row>
        <row r="219">
          <cell r="D219" t="str">
            <v>Ibb / إب</v>
          </cell>
        </row>
        <row r="220">
          <cell r="D220" t="str">
            <v>Ibb / إب</v>
          </cell>
        </row>
        <row r="221">
          <cell r="D221" t="str">
            <v>Ibb / إب</v>
          </cell>
        </row>
        <row r="222">
          <cell r="D222" t="str">
            <v>Ibb / إب</v>
          </cell>
        </row>
        <row r="223">
          <cell r="D223" t="str">
            <v>Ibb / إب</v>
          </cell>
        </row>
        <row r="224">
          <cell r="D224" t="str">
            <v>Ibb / إب</v>
          </cell>
        </row>
        <row r="225">
          <cell r="D225" t="str">
            <v>Ibb / إب</v>
          </cell>
        </row>
        <row r="226">
          <cell r="D226" t="str">
            <v>Ibb / إب</v>
          </cell>
        </row>
        <row r="227">
          <cell r="D227" t="str">
            <v>Ibb / إب</v>
          </cell>
        </row>
        <row r="228">
          <cell r="D228" t="str">
            <v>Ibb / إب</v>
          </cell>
        </row>
        <row r="229">
          <cell r="D229" t="str">
            <v>Lahj / لحج</v>
          </cell>
        </row>
        <row r="230">
          <cell r="D230" t="str">
            <v>Lahj / لحج</v>
          </cell>
        </row>
        <row r="231">
          <cell r="D231" t="str">
            <v>Lahj / لحج</v>
          </cell>
        </row>
        <row r="232">
          <cell r="D232" t="str">
            <v>Lahj / لحج</v>
          </cell>
        </row>
        <row r="233">
          <cell r="D233" t="str">
            <v>Lahj / لحج</v>
          </cell>
        </row>
        <row r="234">
          <cell r="D234" t="str">
            <v>Lahj / لحج</v>
          </cell>
        </row>
        <row r="235">
          <cell r="D235" t="str">
            <v>Lahj / لحج</v>
          </cell>
        </row>
        <row r="236">
          <cell r="D236" t="str">
            <v>Lahj / لحج</v>
          </cell>
        </row>
        <row r="237">
          <cell r="D237" t="str">
            <v>Lahj / لحج</v>
          </cell>
        </row>
        <row r="238">
          <cell r="D238" t="str">
            <v>Lahj / لحج</v>
          </cell>
        </row>
        <row r="239">
          <cell r="D239" t="str">
            <v>Lahj / لحج</v>
          </cell>
        </row>
        <row r="240">
          <cell r="D240" t="str">
            <v>Lahj / لحج</v>
          </cell>
        </row>
        <row r="241">
          <cell r="D241" t="str">
            <v>Lahj / لحج</v>
          </cell>
        </row>
        <row r="242">
          <cell r="D242" t="str">
            <v>Lahj / لحج</v>
          </cell>
        </row>
        <row r="243">
          <cell r="D243" t="str">
            <v>Lahj / لحج</v>
          </cell>
        </row>
        <row r="244">
          <cell r="D244" t="str">
            <v>Marib / مأرب</v>
          </cell>
        </row>
        <row r="245">
          <cell r="D245" t="str">
            <v>Marib / مأرب</v>
          </cell>
        </row>
        <row r="246">
          <cell r="D246" t="str">
            <v>Marib / مأرب</v>
          </cell>
        </row>
        <row r="247">
          <cell r="D247" t="str">
            <v>Marib / مأرب</v>
          </cell>
        </row>
        <row r="248">
          <cell r="D248" t="str">
            <v>Marib / مأرب</v>
          </cell>
        </row>
        <row r="249">
          <cell r="D249" t="str">
            <v>Marib / مأرب</v>
          </cell>
        </row>
        <row r="250">
          <cell r="D250" t="str">
            <v>Marib / مأرب</v>
          </cell>
        </row>
        <row r="251">
          <cell r="D251" t="str">
            <v>Marib / مأرب</v>
          </cell>
        </row>
        <row r="252">
          <cell r="D252" t="str">
            <v>Marib / مأرب</v>
          </cell>
        </row>
        <row r="253">
          <cell r="D253" t="str">
            <v>Marib / مأرب</v>
          </cell>
        </row>
        <row r="254">
          <cell r="D254" t="str">
            <v>Marib / مأرب</v>
          </cell>
        </row>
        <row r="255">
          <cell r="D255" t="str">
            <v>Marib / مأرب</v>
          </cell>
        </row>
        <row r="256">
          <cell r="D256" t="str">
            <v>Marib / مأرب</v>
          </cell>
        </row>
        <row r="257">
          <cell r="D257" t="str">
            <v>Marib / مأرب</v>
          </cell>
        </row>
        <row r="258">
          <cell r="D258" t="str">
            <v>Raymah / ريمة</v>
          </cell>
        </row>
        <row r="259">
          <cell r="D259" t="str">
            <v>Raymah / ريمة</v>
          </cell>
        </row>
        <row r="260">
          <cell r="D260" t="str">
            <v>Raymah / ريمة</v>
          </cell>
        </row>
        <row r="261">
          <cell r="D261" t="str">
            <v>Raymah / ريمة</v>
          </cell>
        </row>
        <row r="262">
          <cell r="D262" t="str">
            <v>Raymah / ريمة</v>
          </cell>
        </row>
        <row r="263">
          <cell r="D263" t="str">
            <v>Raymah / ريمة</v>
          </cell>
        </row>
        <row r="264">
          <cell r="D264" t="str">
            <v>Sa'ada / صعدة</v>
          </cell>
        </row>
        <row r="265">
          <cell r="D265" t="str">
            <v>Sa'ada / صعدة</v>
          </cell>
        </row>
        <row r="266">
          <cell r="D266" t="str">
            <v>Sa'ada / صعدة</v>
          </cell>
        </row>
        <row r="267">
          <cell r="D267" t="str">
            <v>Sa'ada / صعدة</v>
          </cell>
        </row>
        <row r="268">
          <cell r="D268" t="str">
            <v>Sa'ada / صعدة</v>
          </cell>
        </row>
        <row r="269">
          <cell r="D269" t="str">
            <v>Sa'ada / صعدة</v>
          </cell>
        </row>
        <row r="270">
          <cell r="D270" t="str">
            <v>Sa'ada / صعدة</v>
          </cell>
        </row>
        <row r="271">
          <cell r="D271" t="str">
            <v>Sa'ada / صعدة</v>
          </cell>
        </row>
        <row r="272">
          <cell r="D272" t="str">
            <v>Sa'ada / صعدة</v>
          </cell>
        </row>
        <row r="273">
          <cell r="D273" t="str">
            <v>Sa'ada / صعدة</v>
          </cell>
        </row>
        <row r="274">
          <cell r="D274" t="str">
            <v>Sa'ada / صعدة</v>
          </cell>
        </row>
        <row r="275">
          <cell r="D275" t="str">
            <v>Sa'ada / صعدة</v>
          </cell>
        </row>
        <row r="276">
          <cell r="D276" t="str">
            <v>Sa'ada / صعدة</v>
          </cell>
        </row>
        <row r="277">
          <cell r="D277" t="str">
            <v>Sa'ada / صعدة</v>
          </cell>
        </row>
        <row r="278">
          <cell r="D278" t="str">
            <v>Sa'ada / صعدة</v>
          </cell>
        </row>
        <row r="279">
          <cell r="D279" t="str">
            <v>Sana'a / صنعاء</v>
          </cell>
        </row>
        <row r="280">
          <cell r="D280" t="str">
            <v>Sana'a / صنعاء</v>
          </cell>
        </row>
        <row r="281">
          <cell r="D281" t="str">
            <v>Sana'a / صنعاء</v>
          </cell>
        </row>
        <row r="282">
          <cell r="D282" t="str">
            <v>Sana'a / صنعاء</v>
          </cell>
        </row>
        <row r="283">
          <cell r="D283" t="str">
            <v>Sana'a / صنعاء</v>
          </cell>
        </row>
        <row r="284">
          <cell r="D284" t="str">
            <v>Sana'a / صنعاء</v>
          </cell>
        </row>
        <row r="285">
          <cell r="D285" t="str">
            <v>Sana'a / صنعاء</v>
          </cell>
        </row>
        <row r="286">
          <cell r="D286" t="str">
            <v>Sana'a / صنعاء</v>
          </cell>
        </row>
        <row r="287">
          <cell r="D287" t="str">
            <v>Sana'a / صنعاء</v>
          </cell>
        </row>
        <row r="288">
          <cell r="D288" t="str">
            <v>Sana'a / صنعاء</v>
          </cell>
        </row>
        <row r="289">
          <cell r="D289" t="str">
            <v>Sana'a / صنعاء</v>
          </cell>
        </row>
        <row r="290">
          <cell r="D290" t="str">
            <v>Sana'a / صنعاء</v>
          </cell>
        </row>
        <row r="291">
          <cell r="D291" t="str">
            <v>Sana'a / صنعاء</v>
          </cell>
        </row>
        <row r="292">
          <cell r="D292" t="str">
            <v>Sana'a / صنعاء</v>
          </cell>
        </row>
        <row r="293">
          <cell r="D293" t="str">
            <v>Sana'a / صنعاء</v>
          </cell>
        </row>
        <row r="294">
          <cell r="D294" t="str">
            <v>Sana'a / صنعاء</v>
          </cell>
        </row>
        <row r="295">
          <cell r="D295" t="str">
            <v>Shabwah / شبوة</v>
          </cell>
        </row>
        <row r="296">
          <cell r="D296" t="str">
            <v>Shabwah / شبوة</v>
          </cell>
        </row>
        <row r="297">
          <cell r="D297" t="str">
            <v>Shabwah / شبوة</v>
          </cell>
        </row>
        <row r="298">
          <cell r="D298" t="str">
            <v>Shabwah / شبوة</v>
          </cell>
        </row>
        <row r="299">
          <cell r="D299" t="str">
            <v>Shabwah / شبوة</v>
          </cell>
        </row>
        <row r="300">
          <cell r="D300" t="str">
            <v>Shabwah / شبوة</v>
          </cell>
        </row>
        <row r="301">
          <cell r="D301" t="str">
            <v>Shabwah / شبوة</v>
          </cell>
        </row>
        <row r="302">
          <cell r="D302" t="str">
            <v>Shabwah / شبوة</v>
          </cell>
        </row>
        <row r="303">
          <cell r="D303" t="str">
            <v>Shabwah / شبوة</v>
          </cell>
        </row>
        <row r="304">
          <cell r="D304" t="str">
            <v>Shabwah / شبوة</v>
          </cell>
        </row>
        <row r="305">
          <cell r="D305" t="str">
            <v>Shabwah / شبوة</v>
          </cell>
        </row>
        <row r="306">
          <cell r="D306" t="str">
            <v>Shabwah / شبوة</v>
          </cell>
        </row>
        <row r="307">
          <cell r="D307" t="str">
            <v>Shabwah / شبوة</v>
          </cell>
        </row>
        <row r="308">
          <cell r="D308" t="str">
            <v>Shabwah / شبوة</v>
          </cell>
        </row>
        <row r="309">
          <cell r="D309" t="str">
            <v>Shabwah / شبوة</v>
          </cell>
        </row>
        <row r="310">
          <cell r="D310" t="str">
            <v>Shabwah / شبوة</v>
          </cell>
        </row>
        <row r="311">
          <cell r="D311" t="str">
            <v>Shabwah / شبوة</v>
          </cell>
        </row>
        <row r="312">
          <cell r="D312" t="str">
            <v>Taizz / تعز</v>
          </cell>
        </row>
        <row r="313">
          <cell r="D313" t="str">
            <v>Taizz / تعز</v>
          </cell>
        </row>
        <row r="314">
          <cell r="D314" t="str">
            <v>Taizz / تعز</v>
          </cell>
        </row>
        <row r="315">
          <cell r="D315" t="str">
            <v>Taizz / تعز</v>
          </cell>
        </row>
        <row r="316">
          <cell r="D316" t="str">
            <v>Taizz / تعز</v>
          </cell>
        </row>
        <row r="317">
          <cell r="D317" t="str">
            <v>Taizz / تعز</v>
          </cell>
        </row>
        <row r="318">
          <cell r="D318" t="str">
            <v>Taizz / تعز</v>
          </cell>
        </row>
        <row r="319">
          <cell r="D319" t="str">
            <v>Taizz / تعز</v>
          </cell>
        </row>
        <row r="320">
          <cell r="D320" t="str">
            <v>Taizz / تعز</v>
          </cell>
        </row>
        <row r="321">
          <cell r="D321" t="str">
            <v>Taizz / تعز</v>
          </cell>
        </row>
        <row r="322">
          <cell r="D322" t="str">
            <v>Taizz / تعز</v>
          </cell>
        </row>
        <row r="323">
          <cell r="D323" t="str">
            <v>Taizz / تعز</v>
          </cell>
        </row>
        <row r="324">
          <cell r="D324" t="str">
            <v>Taizz / تعز</v>
          </cell>
        </row>
        <row r="325">
          <cell r="D325" t="str">
            <v>Taizz / تعز</v>
          </cell>
        </row>
        <row r="326">
          <cell r="D326" t="str">
            <v>Taizz / تعز</v>
          </cell>
        </row>
        <row r="327">
          <cell r="D327" t="str">
            <v>Taizz / تعز</v>
          </cell>
        </row>
        <row r="328">
          <cell r="D328" t="str">
            <v>Taizz / تعز</v>
          </cell>
        </row>
        <row r="329">
          <cell r="D329" t="str">
            <v>Taizz / تعز</v>
          </cell>
        </row>
        <row r="330">
          <cell r="D330" t="str">
            <v>Taizz / تعز</v>
          </cell>
        </row>
        <row r="331">
          <cell r="D331" t="str">
            <v>Taizz / تعز</v>
          </cell>
        </row>
        <row r="332">
          <cell r="D332" t="str">
            <v>Taizz / تعز</v>
          </cell>
        </row>
        <row r="333">
          <cell r="D333" t="str">
            <v>Taizz / تعز</v>
          </cell>
        </row>
        <row r="334">
          <cell r="D334" t="str">
            <v>Taizz / تعز</v>
          </cell>
        </row>
      </sheetData>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
      <sheetName val="Budget Summary"/>
      <sheetName val="6.1"/>
      <sheetName val="6.3"/>
      <sheetName val="6.2"/>
      <sheetName val="6.4"/>
      <sheetName val="6.5"/>
      <sheetName val="6.6"/>
      <sheetName val="6.7"/>
      <sheetName val="Pipeline (budget review)"/>
      <sheetName val="totals per acc code per month"/>
      <sheetName val="Notes on free codes"/>
    </sheetNames>
    <sheetDataSet>
      <sheetData sheetId="0">
        <row r="7">
          <cell r="E7" t="str">
            <v>EUR</v>
          </cell>
          <cell r="F7">
            <v>1</v>
          </cell>
          <cell r="G7">
            <v>1</v>
          </cell>
        </row>
        <row r="8">
          <cell r="E8" t="str">
            <v>USD</v>
          </cell>
          <cell r="F8">
            <v>1</v>
          </cell>
          <cell r="G8">
            <v>0.78739999999999999</v>
          </cell>
        </row>
        <row r="9">
          <cell r="E9" t="str">
            <v>SDG</v>
          </cell>
          <cell r="F9">
            <v>1</v>
          </cell>
          <cell r="G9">
            <v>0.30870999999999998</v>
          </cell>
        </row>
        <row r="10">
          <cell r="E10" t="str">
            <v>…</v>
          </cell>
          <cell r="F10">
            <v>1</v>
          </cell>
          <cell r="G10">
            <v>0</v>
          </cell>
        </row>
      </sheetData>
      <sheetData sheetId="1"/>
      <sheetData sheetId="2">
        <row r="2">
          <cell r="B2" t="str">
            <v>Expatriate Staff</v>
          </cell>
          <cell r="H2">
            <v>0</v>
          </cell>
        </row>
        <row r="4">
          <cell r="B4" t="str">
            <v>Gross salary costs</v>
          </cell>
          <cell r="H4">
            <v>0</v>
          </cell>
        </row>
        <row r="89">
          <cell r="B89" t="str">
            <v>Housing &amp; Accomodation</v>
          </cell>
          <cell r="H89">
            <v>0</v>
          </cell>
        </row>
        <row r="104">
          <cell r="B104" t="str">
            <v>International Travel</v>
          </cell>
          <cell r="H104">
            <v>0</v>
          </cell>
        </row>
        <row r="117">
          <cell r="B117" t="str">
            <v>Other Expat Costs</v>
          </cell>
          <cell r="H117">
            <v>0</v>
          </cell>
        </row>
      </sheetData>
      <sheetData sheetId="3">
        <row r="2">
          <cell r="B2" t="str">
            <v>National Staff</v>
          </cell>
          <cell r="H2">
            <v>11104</v>
          </cell>
        </row>
        <row r="4">
          <cell r="B4" t="str">
            <v>Project Staff</v>
          </cell>
          <cell r="H4">
            <v>11104</v>
          </cell>
        </row>
        <row r="23">
          <cell r="B23" t="str">
            <v>Support Staff</v>
          </cell>
          <cell r="H23">
            <v>0</v>
          </cell>
        </row>
        <row r="59">
          <cell r="B59" t="str">
            <v>National Staff Training</v>
          </cell>
          <cell r="H59">
            <v>0</v>
          </cell>
        </row>
      </sheetData>
      <sheetData sheetId="4">
        <row r="2">
          <cell r="B2" t="str">
            <v>International Consultants and HQ staff</v>
          </cell>
          <cell r="H2">
            <v>0</v>
          </cell>
        </row>
        <row r="4">
          <cell r="B4" t="str">
            <v>External consultants</v>
          </cell>
          <cell r="H4">
            <v>0</v>
          </cell>
        </row>
        <row r="45">
          <cell r="B45" t="str">
            <v>HQ Staff</v>
          </cell>
          <cell r="H45">
            <v>0</v>
          </cell>
        </row>
      </sheetData>
      <sheetData sheetId="5">
        <row r="2">
          <cell r="B2" t="str">
            <v>Office and Administration</v>
          </cell>
          <cell r="H2">
            <v>7172</v>
          </cell>
        </row>
        <row r="4">
          <cell r="B4" t="str">
            <v>Office and Com. Equipment</v>
          </cell>
          <cell r="H4">
            <v>749</v>
          </cell>
        </row>
        <row r="11">
          <cell r="B11" t="str">
            <v>Office Running costs</v>
          </cell>
          <cell r="H11">
            <v>6423</v>
          </cell>
        </row>
      </sheetData>
      <sheetData sheetId="6">
        <row r="2">
          <cell r="B2" t="str">
            <v>Transportation</v>
          </cell>
          <cell r="H2">
            <v>1081</v>
          </cell>
        </row>
        <row r="4">
          <cell r="B4" t="str">
            <v>Vehicle Purchase</v>
          </cell>
          <cell r="H4">
            <v>0</v>
          </cell>
        </row>
        <row r="14">
          <cell r="B14" t="str">
            <v>Transportation Costs</v>
          </cell>
          <cell r="H14">
            <v>1081</v>
          </cell>
        </row>
      </sheetData>
      <sheetData sheetId="7">
        <row r="2">
          <cell r="B2" t="str">
            <v>Project Materials &amp; Services</v>
          </cell>
          <cell r="H2">
            <v>63796</v>
          </cell>
        </row>
        <row r="4">
          <cell r="B4" t="str">
            <v>Accomodation</v>
          </cell>
        </row>
        <row r="11">
          <cell r="H11">
            <v>0</v>
          </cell>
        </row>
        <row r="14">
          <cell r="B14" t="str">
            <v>Materials and supplies</v>
          </cell>
        </row>
        <row r="165">
          <cell r="H165">
            <v>59928</v>
          </cell>
        </row>
        <row r="167">
          <cell r="B167" t="str">
            <v>Services, fees and expenses</v>
          </cell>
        </row>
        <row r="183">
          <cell r="H183">
            <v>3868</v>
          </cell>
        </row>
        <row r="184">
          <cell r="B184" t="str">
            <v>Durable equipment</v>
          </cell>
        </row>
        <row r="198">
          <cell r="H198">
            <v>0</v>
          </cell>
        </row>
        <row r="199">
          <cell r="B199" t="str">
            <v>Construction costs</v>
          </cell>
        </row>
        <row r="210">
          <cell r="H210">
            <v>0</v>
          </cell>
        </row>
      </sheetData>
      <sheetData sheetId="8">
        <row r="2">
          <cell r="B2" t="str">
            <v>Grants to local Partners</v>
          </cell>
          <cell r="H2">
            <v>7605</v>
          </cell>
        </row>
      </sheetData>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Logical framework template"/>
      <sheetName val="Sheet6"/>
      <sheetName val="2_A Field monitoring tool"/>
      <sheetName val="2_B Pivot table"/>
      <sheetName val="3. Work plan template"/>
      <sheetName val="Dorp down menu lists"/>
      <sheetName val="Example of logframe for reports"/>
      <sheetName val="Offline logframe"/>
      <sheetName val="OfDates"/>
    </sheetNames>
    <sheetDataSet>
      <sheetData sheetId="0"/>
      <sheetData sheetId="1"/>
      <sheetData sheetId="2"/>
      <sheetData sheetId="3"/>
      <sheetData sheetId="4"/>
      <sheetData sheetId="5">
        <row r="1">
          <cell r="A1" t="str">
            <v># health facilities provided with medical kits</v>
          </cell>
        </row>
        <row r="47">
          <cell r="A47" t="str">
            <v>Ministry of Health</v>
          </cell>
        </row>
        <row r="48">
          <cell r="A48" t="str">
            <v>International organization</v>
          </cell>
        </row>
        <row r="49">
          <cell r="A49" t="str">
            <v>Nongovernmental organization</v>
          </cell>
        </row>
      </sheetData>
      <sheetData sheetId="6"/>
      <sheetData sheetId="7"/>
      <sheetData sheetId="8"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C:\Users\jmenkveld\AppData\Local\Microsoft\Windows\INetCacheContent.Word\IOM-UN_Blue_EN_small.jpg</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68FD4"/>
  </sheetPr>
  <dimension ref="A1:ID54"/>
  <sheetViews>
    <sheetView view="pageBreakPreview" topLeftCell="B1" zoomScaleNormal="70" zoomScaleSheetLayoutView="100" workbookViewId="0">
      <selection activeCell="A5" sqref="A5:B5"/>
    </sheetView>
  </sheetViews>
  <sheetFormatPr defaultColWidth="9" defaultRowHeight="15.75" x14ac:dyDescent="0.25"/>
  <cols>
    <col min="1" max="1" width="11.5703125" style="1" customWidth="1"/>
    <col min="2" max="2" width="137.42578125" style="2" customWidth="1"/>
    <col min="3" max="3" width="102.42578125" style="3" customWidth="1"/>
    <col min="4" max="4" width="14" customWidth="1"/>
    <col min="5" max="5" width="16.140625" customWidth="1"/>
    <col min="6" max="6" width="19.85546875" style="4" customWidth="1"/>
    <col min="7" max="7" width="24.42578125" style="4" customWidth="1"/>
    <col min="8" max="8" width="29.7109375" style="4" customWidth="1"/>
    <col min="9" max="238" width="9" style="4" customWidth="1"/>
  </cols>
  <sheetData>
    <row r="1" spans="1:10" s="5" customFormat="1" ht="23.25" customHeight="1" x14ac:dyDescent="0.25">
      <c r="A1" s="161" t="s">
        <v>37</v>
      </c>
      <c r="B1" s="162"/>
      <c r="C1" s="174" t="e" vm="1">
        <v>#VALUE!</v>
      </c>
      <c r="D1" s="174"/>
      <c r="E1" s="174"/>
      <c r="F1" s="174"/>
      <c r="G1" s="6"/>
      <c r="H1" s="7" t="s">
        <v>36</v>
      </c>
    </row>
    <row r="2" spans="1:10" s="5" customFormat="1" ht="20.25" customHeight="1" x14ac:dyDescent="0.25">
      <c r="A2" s="166" t="s">
        <v>38</v>
      </c>
      <c r="B2" s="167"/>
      <c r="C2" s="175"/>
      <c r="D2" s="175"/>
      <c r="E2" s="175"/>
      <c r="F2" s="175"/>
      <c r="H2" s="8" t="s">
        <v>35</v>
      </c>
    </row>
    <row r="3" spans="1:10" s="5" customFormat="1" ht="21" customHeight="1" x14ac:dyDescent="0.25">
      <c r="A3" s="166" t="s">
        <v>39</v>
      </c>
      <c r="B3" s="167"/>
      <c r="C3" s="175"/>
      <c r="D3" s="175"/>
      <c r="E3" s="175"/>
      <c r="F3" s="175"/>
      <c r="H3" s="8" t="s">
        <v>34</v>
      </c>
    </row>
    <row r="4" spans="1:10" s="5" customFormat="1" ht="21" customHeight="1" x14ac:dyDescent="0.25">
      <c r="A4" s="9"/>
      <c r="B4" s="10"/>
      <c r="C4" s="175"/>
      <c r="D4" s="175"/>
      <c r="E4" s="175"/>
      <c r="F4" s="175"/>
      <c r="H4" s="11"/>
    </row>
    <row r="5" spans="1:10" s="5" customFormat="1" ht="47.25" customHeight="1" x14ac:dyDescent="0.35">
      <c r="A5" s="166"/>
      <c r="B5" s="167"/>
      <c r="C5" s="172"/>
      <c r="D5" s="172"/>
      <c r="E5" s="172"/>
      <c r="F5" s="172"/>
      <c r="G5" s="172"/>
      <c r="H5" s="11"/>
    </row>
    <row r="6" spans="1:10" s="5" customFormat="1" ht="28.5" customHeight="1" x14ac:dyDescent="0.25">
      <c r="A6" s="56" t="s">
        <v>30</v>
      </c>
      <c r="B6" s="10"/>
      <c r="C6" s="168"/>
      <c r="D6" s="168"/>
      <c r="E6" s="168"/>
      <c r="F6" s="168"/>
      <c r="G6" s="168"/>
      <c r="H6" s="11"/>
      <c r="J6" s="5" t="s">
        <v>29</v>
      </c>
    </row>
    <row r="7" spans="1:10" s="5" customFormat="1" ht="35.25" customHeight="1" thickBot="1" x14ac:dyDescent="0.3">
      <c r="A7" s="12" t="s">
        <v>33</v>
      </c>
      <c r="B7" s="13"/>
      <c r="C7" s="173"/>
      <c r="D7" s="173"/>
      <c r="E7" s="14"/>
      <c r="F7" s="15"/>
      <c r="G7" s="15"/>
      <c r="H7" s="16"/>
    </row>
    <row r="8" spans="1:10" s="5" customFormat="1" ht="10.5" customHeight="1" x14ac:dyDescent="0.25">
      <c r="A8" s="17"/>
      <c r="B8" s="18"/>
      <c r="C8" s="19"/>
      <c r="D8" s="19"/>
      <c r="E8" s="20"/>
      <c r="F8" s="21"/>
      <c r="G8" s="21"/>
      <c r="H8" s="22"/>
    </row>
    <row r="9" spans="1:10" s="5" customFormat="1" ht="35.25" customHeight="1" x14ac:dyDescent="0.25">
      <c r="A9" s="163" t="s">
        <v>17</v>
      </c>
      <c r="B9" s="164"/>
      <c r="C9" s="164"/>
      <c r="D9" s="164"/>
      <c r="E9" s="164"/>
      <c r="F9" s="164"/>
      <c r="G9" s="164"/>
      <c r="H9" s="165"/>
    </row>
    <row r="10" spans="1:10" s="5" customFormat="1" ht="45.6" customHeight="1" x14ac:dyDescent="0.25">
      <c r="A10" s="23"/>
      <c r="B10" s="159" t="s">
        <v>18</v>
      </c>
      <c r="C10" s="159"/>
      <c r="D10" s="159"/>
      <c r="E10" s="159"/>
      <c r="F10" s="159"/>
      <c r="G10" s="159"/>
      <c r="H10" s="160"/>
    </row>
    <row r="11" spans="1:10" s="5" customFormat="1" ht="35.25" customHeight="1" x14ac:dyDescent="0.25">
      <c r="A11" s="23"/>
      <c r="B11" s="159" t="s">
        <v>19</v>
      </c>
      <c r="C11" s="159"/>
      <c r="D11" s="159"/>
      <c r="E11" s="159"/>
      <c r="F11" s="159"/>
      <c r="G11" s="159"/>
      <c r="H11" s="160"/>
    </row>
    <row r="12" spans="1:10" s="5" customFormat="1" ht="35.25" customHeight="1" x14ac:dyDescent="0.25">
      <c r="A12" s="23"/>
      <c r="B12" s="176" t="s">
        <v>20</v>
      </c>
      <c r="C12" s="176"/>
      <c r="D12" s="176"/>
      <c r="E12" s="176"/>
      <c r="F12" s="176"/>
      <c r="G12" s="176"/>
      <c r="H12" s="177"/>
    </row>
    <row r="13" spans="1:10" s="5" customFormat="1" ht="35.25" customHeight="1" x14ac:dyDescent="0.25">
      <c r="A13" s="23"/>
      <c r="B13" s="176" t="s">
        <v>21</v>
      </c>
      <c r="C13" s="176"/>
      <c r="D13" s="176"/>
      <c r="E13" s="176"/>
      <c r="F13" s="176"/>
      <c r="G13" s="176"/>
      <c r="H13" s="177"/>
    </row>
    <row r="14" spans="1:10" s="5" customFormat="1" ht="35.25" customHeight="1" x14ac:dyDescent="0.25">
      <c r="A14" s="169" t="s">
        <v>22</v>
      </c>
      <c r="B14" s="170"/>
      <c r="C14" s="170"/>
      <c r="D14" s="170"/>
      <c r="E14" s="170"/>
      <c r="F14" s="170"/>
      <c r="G14" s="170"/>
      <c r="H14" s="171"/>
    </row>
    <row r="15" spans="1:10" s="5" customFormat="1" ht="35.25" customHeight="1" x14ac:dyDescent="0.25">
      <c r="A15" s="23"/>
      <c r="B15" s="159" t="s">
        <v>23</v>
      </c>
      <c r="C15" s="159"/>
      <c r="D15" s="159"/>
      <c r="E15" s="159"/>
      <c r="F15" s="159"/>
      <c r="G15" s="159"/>
      <c r="H15" s="160"/>
    </row>
    <row r="16" spans="1:10" s="5" customFormat="1" ht="35.25" customHeight="1" x14ac:dyDescent="0.25">
      <c r="A16" s="23"/>
      <c r="B16" s="159" t="s">
        <v>24</v>
      </c>
      <c r="C16" s="159"/>
      <c r="D16" s="159"/>
      <c r="E16" s="159"/>
      <c r="F16" s="159"/>
      <c r="G16" s="159"/>
      <c r="H16" s="160"/>
    </row>
    <row r="17" spans="1:238" s="5" customFormat="1" ht="35.25" customHeight="1" x14ac:dyDescent="0.25">
      <c r="A17" s="23"/>
      <c r="B17" s="159" t="s">
        <v>25</v>
      </c>
      <c r="C17" s="159"/>
      <c r="D17" s="159"/>
      <c r="E17" s="159"/>
      <c r="F17" s="159"/>
      <c r="G17" s="159"/>
      <c r="H17" s="160"/>
    </row>
    <row r="18" spans="1:238" s="5" customFormat="1" ht="35.25" customHeight="1" x14ac:dyDescent="0.25">
      <c r="A18" s="23"/>
      <c r="B18" s="159" t="s">
        <v>26</v>
      </c>
      <c r="C18" s="159"/>
      <c r="D18" s="159"/>
      <c r="E18" s="159"/>
      <c r="F18" s="159"/>
      <c r="G18" s="159"/>
      <c r="H18" s="160"/>
    </row>
    <row r="19" spans="1:238" s="5" customFormat="1" ht="35.25" customHeight="1" x14ac:dyDescent="0.25">
      <c r="A19" s="23"/>
      <c r="B19" s="159" t="s">
        <v>174</v>
      </c>
      <c r="C19" s="159"/>
      <c r="D19" s="159"/>
      <c r="E19" s="159"/>
      <c r="F19" s="159"/>
      <c r="G19" s="159"/>
      <c r="H19" s="160"/>
    </row>
    <row r="20" spans="1:238" s="5" customFormat="1" ht="35.25" customHeight="1" x14ac:dyDescent="0.25">
      <c r="A20" s="23"/>
      <c r="B20" s="159" t="s">
        <v>73</v>
      </c>
      <c r="C20" s="159"/>
      <c r="D20" s="159"/>
      <c r="E20" s="159"/>
      <c r="F20" s="159"/>
      <c r="G20" s="159"/>
      <c r="H20" s="160"/>
    </row>
    <row r="21" spans="1:238" s="5" customFormat="1" ht="35.25" customHeight="1" x14ac:dyDescent="0.25">
      <c r="A21" s="23"/>
      <c r="B21" s="159" t="s">
        <v>74</v>
      </c>
      <c r="C21" s="159"/>
      <c r="D21" s="159"/>
      <c r="E21" s="159"/>
      <c r="F21" s="159"/>
      <c r="G21" s="159"/>
      <c r="H21" s="160"/>
    </row>
    <row r="22" spans="1:238" s="5" customFormat="1" ht="35.25" customHeight="1" x14ac:dyDescent="0.25">
      <c r="A22" s="23"/>
      <c r="B22" s="159" t="s">
        <v>75</v>
      </c>
      <c r="C22" s="159"/>
      <c r="D22" s="159"/>
      <c r="E22" s="159"/>
      <c r="F22" s="159"/>
      <c r="G22" s="159"/>
      <c r="H22" s="160"/>
    </row>
    <row r="23" spans="1:238" s="5" customFormat="1" ht="35.25" customHeight="1" x14ac:dyDescent="0.25">
      <c r="A23" s="23"/>
      <c r="B23" s="159" t="s">
        <v>76</v>
      </c>
      <c r="C23" s="159"/>
      <c r="D23" s="159"/>
      <c r="E23" s="159"/>
      <c r="F23" s="159"/>
      <c r="G23" s="159"/>
      <c r="H23" s="160"/>
    </row>
    <row r="24" spans="1:238" s="5" customFormat="1" ht="52.5" customHeight="1" x14ac:dyDescent="0.25">
      <c r="A24" s="23"/>
      <c r="B24" s="159" t="s">
        <v>77</v>
      </c>
      <c r="C24" s="159"/>
      <c r="D24" s="159"/>
      <c r="E24" s="159"/>
      <c r="F24" s="159"/>
      <c r="G24" s="159"/>
      <c r="H24" s="160"/>
    </row>
    <row r="25" spans="1:238" s="24" customFormat="1" ht="30.6" customHeight="1" thickBot="1" x14ac:dyDescent="0.3">
      <c r="A25" s="71"/>
      <c r="B25" s="159" t="s">
        <v>175</v>
      </c>
      <c r="C25" s="159"/>
      <c r="D25" s="159"/>
      <c r="E25" s="159"/>
      <c r="F25" s="159"/>
      <c r="G25" s="159"/>
      <c r="H25" s="160"/>
    </row>
    <row r="26" spans="1:238" ht="54.75" customHeight="1" thickBot="1" x14ac:dyDescent="0.3">
      <c r="A26" s="104" t="s">
        <v>4</v>
      </c>
      <c r="B26" s="105" t="s">
        <v>3</v>
      </c>
      <c r="C26" s="106" t="s">
        <v>2</v>
      </c>
      <c r="D26" s="107" t="s">
        <v>1</v>
      </c>
      <c r="E26" s="108" t="s">
        <v>8</v>
      </c>
      <c r="F26" s="107" t="s">
        <v>0</v>
      </c>
      <c r="G26" s="108" t="s">
        <v>9</v>
      </c>
      <c r="H26" s="109" t="s">
        <v>5</v>
      </c>
    </row>
    <row r="27" spans="1:238" s="25" customFormat="1" ht="53.45" customHeight="1" x14ac:dyDescent="0.25">
      <c r="A27" s="59"/>
      <c r="B27" s="60"/>
      <c r="C27" s="61"/>
      <c r="D27" s="62" t="s">
        <v>14</v>
      </c>
      <c r="E27" s="62" t="s">
        <v>27</v>
      </c>
      <c r="F27" s="62"/>
      <c r="G27" s="62"/>
      <c r="H27" s="63"/>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row>
    <row r="28" spans="1:238" s="25" customFormat="1" ht="409.5" customHeight="1" x14ac:dyDescent="0.25">
      <c r="A28" s="78"/>
      <c r="B28" s="57" t="s">
        <v>31</v>
      </c>
      <c r="C28" s="58" t="s">
        <v>32</v>
      </c>
      <c r="D28" s="69"/>
      <c r="E28" s="100" t="s">
        <v>7</v>
      </c>
      <c r="F28" s="94"/>
      <c r="G28" s="76"/>
      <c r="H28" s="75"/>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c r="HO28" s="26"/>
      <c r="HP28" s="26"/>
      <c r="HQ28" s="26"/>
      <c r="HR28" s="26"/>
      <c r="HS28" s="26"/>
      <c r="HT28" s="26"/>
      <c r="HU28" s="26"/>
      <c r="HV28" s="26"/>
      <c r="HW28" s="26"/>
      <c r="HX28" s="26"/>
      <c r="HY28" s="26"/>
      <c r="HZ28" s="26"/>
      <c r="IA28" s="26"/>
      <c r="IB28" s="26"/>
      <c r="IC28" s="26"/>
      <c r="ID28" s="26"/>
    </row>
    <row r="29" spans="1:238" s="25" customFormat="1" ht="31.5" customHeight="1" x14ac:dyDescent="0.3">
      <c r="A29" s="40">
        <v>1</v>
      </c>
      <c r="B29" s="27" t="s">
        <v>41</v>
      </c>
      <c r="C29" s="28" t="s">
        <v>40</v>
      </c>
      <c r="D29" s="41"/>
      <c r="E29" s="41"/>
      <c r="F29" s="42"/>
      <c r="G29" s="70"/>
      <c r="H29" s="77"/>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c r="HU29" s="26"/>
      <c r="HV29" s="26"/>
      <c r="HW29" s="26"/>
      <c r="HX29" s="26"/>
      <c r="HY29" s="26"/>
      <c r="HZ29" s="26"/>
      <c r="IA29" s="26"/>
      <c r="IB29" s="26"/>
      <c r="IC29" s="26"/>
      <c r="ID29" s="26"/>
    </row>
    <row r="30" spans="1:238" s="84" customFormat="1" ht="75" x14ac:dyDescent="0.25">
      <c r="A30" s="86" t="s">
        <v>42</v>
      </c>
      <c r="B30" s="81" t="s">
        <v>93</v>
      </c>
      <c r="C30" s="81" t="s">
        <v>94</v>
      </c>
      <c r="D30" s="95" t="s">
        <v>6</v>
      </c>
      <c r="E30" s="95">
        <v>3.6</v>
      </c>
      <c r="F30" s="82"/>
      <c r="G30" s="102">
        <f>F30*E30</f>
        <v>0</v>
      </c>
      <c r="H30" s="83"/>
    </row>
    <row r="31" spans="1:238" s="84" customFormat="1" ht="60" x14ac:dyDescent="0.25">
      <c r="A31" s="86" t="s">
        <v>43</v>
      </c>
      <c r="B31" s="85" t="s">
        <v>44</v>
      </c>
      <c r="C31" s="85" t="s">
        <v>45</v>
      </c>
      <c r="D31" s="95" t="s">
        <v>6</v>
      </c>
      <c r="E31" s="95">
        <v>16</v>
      </c>
      <c r="F31" s="82"/>
      <c r="G31" s="102">
        <f>F31*E31</f>
        <v>0</v>
      </c>
      <c r="H31" s="83"/>
    </row>
    <row r="32" spans="1:238" s="25" customFormat="1" ht="53.45" customHeight="1" x14ac:dyDescent="0.25">
      <c r="A32" s="31"/>
      <c r="B32" s="110" t="s">
        <v>47</v>
      </c>
      <c r="C32" s="32" t="s">
        <v>46</v>
      </c>
      <c r="D32" s="33"/>
      <c r="E32" s="96"/>
      <c r="F32" s="34"/>
      <c r="G32" s="101">
        <f>G30+G31</f>
        <v>0</v>
      </c>
      <c r="H32" s="79"/>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c r="GG32" s="26"/>
      <c r="GH32" s="26"/>
      <c r="GI32" s="26"/>
      <c r="GJ32" s="26"/>
      <c r="GK32" s="26"/>
      <c r="GL32" s="26"/>
      <c r="GM32" s="26"/>
      <c r="GN32" s="26"/>
      <c r="GO32" s="26"/>
      <c r="GP32" s="26"/>
      <c r="GQ32" s="26"/>
      <c r="GR32" s="26"/>
      <c r="GS32" s="26"/>
      <c r="GT32" s="26"/>
      <c r="GU32" s="26"/>
      <c r="GV32" s="26"/>
      <c r="GW32" s="26"/>
      <c r="GX32" s="26"/>
      <c r="GY32" s="26"/>
      <c r="GZ32" s="26"/>
      <c r="HA32" s="26"/>
      <c r="HB32" s="26"/>
      <c r="HC32" s="26"/>
      <c r="HD32" s="26"/>
      <c r="HE32" s="26"/>
      <c r="HF32" s="26"/>
      <c r="HG32" s="26"/>
      <c r="HH32" s="26"/>
      <c r="HI32" s="26"/>
      <c r="HJ32" s="26"/>
      <c r="HK32" s="26"/>
      <c r="HL32" s="26"/>
      <c r="HM32" s="26"/>
      <c r="HN32" s="26"/>
      <c r="HO32" s="26"/>
      <c r="HP32" s="26"/>
      <c r="HQ32" s="26"/>
      <c r="HR32" s="26"/>
      <c r="HS32" s="26"/>
      <c r="HT32" s="26"/>
      <c r="HU32" s="26"/>
      <c r="HV32" s="26"/>
      <c r="HW32" s="26"/>
      <c r="HX32" s="26"/>
      <c r="HY32" s="26"/>
      <c r="HZ32" s="26"/>
      <c r="IA32" s="26"/>
      <c r="IB32" s="26"/>
      <c r="IC32" s="26"/>
      <c r="ID32" s="26"/>
    </row>
    <row r="33" spans="1:10" s="30" customFormat="1" ht="33" customHeight="1" x14ac:dyDescent="0.25">
      <c r="A33" s="31">
        <v>2</v>
      </c>
      <c r="B33" s="111" t="s">
        <v>49</v>
      </c>
      <c r="C33" s="28" t="s">
        <v>48</v>
      </c>
      <c r="D33" s="33"/>
      <c r="E33" s="97"/>
      <c r="F33" s="33"/>
      <c r="G33" s="33"/>
      <c r="H33" s="33"/>
    </row>
    <row r="34" spans="1:10" s="84" customFormat="1" ht="409.5" customHeight="1" x14ac:dyDescent="0.25">
      <c r="A34" s="86" t="s">
        <v>50</v>
      </c>
      <c r="B34" s="87" t="s">
        <v>114</v>
      </c>
      <c r="C34" s="88" t="s">
        <v>176</v>
      </c>
      <c r="D34" s="95" t="s">
        <v>28</v>
      </c>
      <c r="E34" s="95">
        <v>108</v>
      </c>
      <c r="F34" s="82"/>
      <c r="G34" s="102">
        <f t="shared" ref="G34:G38" si="0">F34*E34</f>
        <v>0</v>
      </c>
      <c r="H34" s="89"/>
    </row>
    <row r="35" spans="1:10" s="84" customFormat="1" ht="89.25" x14ac:dyDescent="0.25">
      <c r="A35" s="86" t="s">
        <v>51</v>
      </c>
      <c r="B35" s="90" t="s">
        <v>92</v>
      </c>
      <c r="C35" s="90" t="s">
        <v>52</v>
      </c>
      <c r="D35" s="95" t="s">
        <v>6</v>
      </c>
      <c r="E35" s="95">
        <v>60</v>
      </c>
      <c r="F35" s="82"/>
      <c r="G35" s="102">
        <f>F35*E35</f>
        <v>0</v>
      </c>
      <c r="H35" s="89"/>
    </row>
    <row r="36" spans="1:10" s="84" customFormat="1" ht="345" x14ac:dyDescent="0.25">
      <c r="A36" s="86" t="s">
        <v>53</v>
      </c>
      <c r="B36" s="85" t="s">
        <v>70</v>
      </c>
      <c r="C36" s="85" t="s">
        <v>71</v>
      </c>
      <c r="D36" s="95" t="s">
        <v>6</v>
      </c>
      <c r="E36" s="95">
        <v>60</v>
      </c>
      <c r="F36" s="82"/>
      <c r="G36" s="102">
        <f t="shared" si="0"/>
        <v>0</v>
      </c>
      <c r="H36" s="89"/>
    </row>
    <row r="37" spans="1:10" s="84" customFormat="1" ht="110.45" customHeight="1" x14ac:dyDescent="0.25">
      <c r="A37" s="86" t="s">
        <v>54</v>
      </c>
      <c r="B37" s="90" t="s">
        <v>55</v>
      </c>
      <c r="C37" s="90" t="s">
        <v>72</v>
      </c>
      <c r="D37" s="95" t="s">
        <v>6</v>
      </c>
      <c r="E37" s="95">
        <v>35.200000000000003</v>
      </c>
      <c r="F37" s="82"/>
      <c r="G37" s="102">
        <f t="shared" si="0"/>
        <v>0</v>
      </c>
      <c r="H37" s="89"/>
    </row>
    <row r="38" spans="1:10" s="84" customFormat="1" ht="88.5" customHeight="1" x14ac:dyDescent="0.25">
      <c r="A38" s="86" t="s">
        <v>56</v>
      </c>
      <c r="B38" s="90" t="s">
        <v>57</v>
      </c>
      <c r="C38" s="90" t="s">
        <v>58</v>
      </c>
      <c r="D38" s="95" t="s">
        <v>28</v>
      </c>
      <c r="E38" s="95">
        <v>38</v>
      </c>
      <c r="F38" s="82"/>
      <c r="G38" s="102">
        <f t="shared" si="0"/>
        <v>0</v>
      </c>
      <c r="H38" s="89"/>
    </row>
    <row r="39" spans="1:10" s="30" customFormat="1" ht="31.5" customHeight="1" x14ac:dyDescent="0.3">
      <c r="A39" s="74"/>
      <c r="B39" s="110" t="s">
        <v>60</v>
      </c>
      <c r="C39" s="32" t="s">
        <v>59</v>
      </c>
      <c r="D39" s="33"/>
      <c r="E39" s="98"/>
      <c r="F39" s="70"/>
      <c r="G39" s="103">
        <f>SUM(G34:G38)</f>
        <v>0</v>
      </c>
      <c r="H39" s="73"/>
    </row>
    <row r="40" spans="1:10" s="35" customFormat="1" ht="36" customHeight="1" x14ac:dyDescent="0.35">
      <c r="A40" s="36">
        <v>3</v>
      </c>
      <c r="B40" s="112" t="s">
        <v>62</v>
      </c>
      <c r="C40" s="37" t="s">
        <v>61</v>
      </c>
      <c r="D40" s="38"/>
      <c r="E40" s="99"/>
      <c r="F40" s="39"/>
      <c r="G40" s="29"/>
      <c r="H40" s="72"/>
    </row>
    <row r="41" spans="1:10" s="84" customFormat="1" ht="75.75" x14ac:dyDescent="0.25">
      <c r="A41" s="86" t="s">
        <v>63</v>
      </c>
      <c r="B41" s="85" t="s">
        <v>115</v>
      </c>
      <c r="C41" s="85" t="s">
        <v>91</v>
      </c>
      <c r="D41" s="95" t="s">
        <v>64</v>
      </c>
      <c r="E41" s="95">
        <v>1</v>
      </c>
      <c r="F41" s="91"/>
      <c r="G41" s="102">
        <f>F41*E41</f>
        <v>0</v>
      </c>
      <c r="H41" s="83"/>
    </row>
    <row r="42" spans="1:10" s="84" customFormat="1" ht="75" x14ac:dyDescent="0.25">
      <c r="A42" s="86" t="s">
        <v>65</v>
      </c>
      <c r="B42" s="85" t="s">
        <v>116</v>
      </c>
      <c r="C42" s="85" t="s">
        <v>117</v>
      </c>
      <c r="D42" s="95" t="s">
        <v>64</v>
      </c>
      <c r="E42" s="95">
        <v>3</v>
      </c>
      <c r="F42" s="82"/>
      <c r="G42" s="102">
        <f>F42*E42</f>
        <v>0</v>
      </c>
      <c r="H42" s="89"/>
    </row>
    <row r="43" spans="1:10" s="84" customFormat="1" ht="88.15" customHeight="1" x14ac:dyDescent="0.25">
      <c r="A43" s="86" t="s">
        <v>66</v>
      </c>
      <c r="B43" s="85" t="s">
        <v>118</v>
      </c>
      <c r="C43" s="85" t="s">
        <v>119</v>
      </c>
      <c r="D43" s="95" t="s">
        <v>67</v>
      </c>
      <c r="E43" s="95">
        <v>1</v>
      </c>
      <c r="F43" s="82"/>
      <c r="G43" s="102">
        <f>F43*E43</f>
        <v>0</v>
      </c>
      <c r="H43" s="92"/>
      <c r="I43" s="93"/>
      <c r="J43" s="93"/>
    </row>
    <row r="44" spans="1:10" s="30" customFormat="1" ht="31.5" customHeight="1" thickBot="1" x14ac:dyDescent="0.35">
      <c r="A44" s="74"/>
      <c r="B44" s="110" t="s">
        <v>69</v>
      </c>
      <c r="C44" s="32" t="s">
        <v>68</v>
      </c>
      <c r="D44" s="33"/>
      <c r="E44" s="34"/>
      <c r="F44" s="70"/>
      <c r="G44" s="103">
        <f>SUM(G41:G43)</f>
        <v>0</v>
      </c>
      <c r="H44" s="73"/>
    </row>
    <row r="45" spans="1:10" ht="27.6" customHeight="1" thickTop="1" thickBot="1" x14ac:dyDescent="0.3">
      <c r="A45" s="64"/>
      <c r="B45" s="113" t="s">
        <v>16</v>
      </c>
      <c r="C45" s="65" t="s">
        <v>15</v>
      </c>
      <c r="D45" s="66"/>
      <c r="E45" s="67"/>
      <c r="F45" s="67"/>
      <c r="G45" s="68">
        <f>G44+G39+G32</f>
        <v>0</v>
      </c>
      <c r="H45" s="80"/>
    </row>
    <row r="46" spans="1:10" ht="19.5" thickTop="1" x14ac:dyDescent="0.25">
      <c r="A46" s="44"/>
      <c r="B46" s="30"/>
      <c r="C46" s="30"/>
      <c r="D46" s="45"/>
      <c r="E46" s="45"/>
      <c r="F46" s="45"/>
      <c r="G46" s="46"/>
      <c r="H46" s="52"/>
    </row>
    <row r="47" spans="1:10" x14ac:dyDescent="0.25">
      <c r="A47" s="50"/>
      <c r="B47" s="43"/>
      <c r="D47" s="47"/>
      <c r="E47" s="47"/>
      <c r="H47" s="49"/>
    </row>
    <row r="48" spans="1:10" x14ac:dyDescent="0.25">
      <c r="A48" s="53" t="s">
        <v>10</v>
      </c>
      <c r="B48" s="43"/>
      <c r="C48" s="48"/>
      <c r="D48" s="43"/>
      <c r="E48" s="43"/>
      <c r="F48" s="43"/>
      <c r="G48" s="43"/>
      <c r="H48" s="49"/>
    </row>
    <row r="49" spans="1:8" x14ac:dyDescent="0.25">
      <c r="A49" s="53"/>
      <c r="B49" s="43"/>
      <c r="C49" s="43"/>
      <c r="D49" s="51"/>
      <c r="E49" s="43"/>
      <c r="F49" s="51"/>
      <c r="G49" s="43"/>
      <c r="H49" s="49"/>
    </row>
    <row r="50" spans="1:8" x14ac:dyDescent="0.25">
      <c r="A50" s="53" t="s">
        <v>11</v>
      </c>
      <c r="B50" s="43"/>
      <c r="C50" s="43"/>
      <c r="D50" s="51"/>
      <c r="E50" s="43"/>
      <c r="F50" s="51"/>
      <c r="G50" s="43"/>
      <c r="H50" s="49"/>
    </row>
    <row r="51" spans="1:8" x14ac:dyDescent="0.25">
      <c r="A51" s="54"/>
      <c r="B51" s="43"/>
      <c r="C51" s="43"/>
      <c r="D51" s="43"/>
      <c r="E51" s="43"/>
      <c r="F51" s="43"/>
      <c r="G51" s="43"/>
      <c r="H51" s="49"/>
    </row>
    <row r="52" spans="1:8" x14ac:dyDescent="0.25">
      <c r="A52" s="53" t="s">
        <v>12</v>
      </c>
      <c r="B52" s="43"/>
      <c r="C52" s="43"/>
      <c r="D52" s="43"/>
      <c r="E52" s="43"/>
      <c r="F52" s="43"/>
      <c r="G52" s="43"/>
      <c r="H52" s="49"/>
    </row>
    <row r="53" spans="1:8" x14ac:dyDescent="0.25">
      <c r="A53" s="54"/>
      <c r="B53" s="43"/>
      <c r="C53" s="43"/>
      <c r="D53" s="43"/>
      <c r="E53" s="43"/>
      <c r="F53" s="43"/>
      <c r="G53" s="43"/>
      <c r="H53" s="49"/>
    </row>
    <row r="54" spans="1:8" ht="16.5" thickBot="1" x14ac:dyDescent="0.3">
      <c r="A54" s="53" t="s">
        <v>13</v>
      </c>
      <c r="B54" s="43"/>
      <c r="C54" s="43"/>
      <c r="D54" s="43"/>
      <c r="E54" s="43"/>
      <c r="F54" s="43"/>
      <c r="G54" s="43"/>
      <c r="H54" s="55"/>
    </row>
  </sheetData>
  <mergeCells count="25">
    <mergeCell ref="B20:H20"/>
    <mergeCell ref="B11:H11"/>
    <mergeCell ref="B10:H10"/>
    <mergeCell ref="B18:H18"/>
    <mergeCell ref="B17:H17"/>
    <mergeCell ref="B13:H13"/>
    <mergeCell ref="B12:H12"/>
    <mergeCell ref="B16:H16"/>
    <mergeCell ref="B15:H15"/>
    <mergeCell ref="B25:H25"/>
    <mergeCell ref="B23:H23"/>
    <mergeCell ref="B22:H22"/>
    <mergeCell ref="B24:H24"/>
    <mergeCell ref="A1:B1"/>
    <mergeCell ref="B21:H21"/>
    <mergeCell ref="A9:H9"/>
    <mergeCell ref="A3:B3"/>
    <mergeCell ref="A5:B5"/>
    <mergeCell ref="C6:G6"/>
    <mergeCell ref="A14:H14"/>
    <mergeCell ref="C5:G5"/>
    <mergeCell ref="B19:H19"/>
    <mergeCell ref="C7:D7"/>
    <mergeCell ref="C1:F4"/>
    <mergeCell ref="A2:B2"/>
  </mergeCells>
  <pageMargins left="0.1" right="0.1" top="0.05" bottom="0.05" header="0.05" footer="0.05"/>
  <pageSetup paperSize="9" scale="34" fitToWidth="100" fitToHeight="100" orientation="landscape" r:id="rId1"/>
  <rowBreaks count="1" manualBreakCount="1">
    <brk id="29"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DB7BC-C35E-401E-A9A0-F0B9EC5049C5}">
  <dimension ref="A1:AF36"/>
  <sheetViews>
    <sheetView zoomScale="85" zoomScaleNormal="85" workbookViewId="0">
      <selection activeCell="D13" sqref="D13"/>
    </sheetView>
  </sheetViews>
  <sheetFormatPr defaultRowHeight="15" x14ac:dyDescent="0.25"/>
  <cols>
    <col min="1" max="1" width="2.85546875" customWidth="1"/>
    <col min="2" max="2" width="62.85546875" bestFit="1" customWidth="1"/>
    <col min="3" max="3" width="62.85546875" customWidth="1"/>
    <col min="4" max="4" width="65.140625" customWidth="1"/>
    <col min="5" max="5" width="11.28515625" bestFit="1" customWidth="1"/>
    <col min="6" max="6" width="25.140625" bestFit="1" customWidth="1"/>
    <col min="7" max="7" width="26.140625" customWidth="1"/>
    <col min="8" max="8" width="38.85546875" customWidth="1"/>
    <col min="9" max="9" width="18.28515625" customWidth="1"/>
  </cols>
  <sheetData>
    <row r="1" spans="1:32" ht="15.75" x14ac:dyDescent="0.25">
      <c r="A1" s="114" t="s">
        <v>79</v>
      </c>
      <c r="B1" s="115"/>
      <c r="C1" s="114"/>
      <c r="E1" s="114"/>
      <c r="F1" s="114"/>
      <c r="G1" s="117"/>
      <c r="H1" s="114" t="s">
        <v>90</v>
      </c>
      <c r="I1" s="117"/>
      <c r="J1" s="117"/>
      <c r="K1" s="117"/>
      <c r="L1" s="178" t="s">
        <v>90</v>
      </c>
      <c r="M1" s="178"/>
      <c r="N1" s="178"/>
      <c r="O1" s="178"/>
      <c r="P1" s="178"/>
      <c r="Q1" s="178"/>
      <c r="R1" s="178"/>
      <c r="S1" s="178"/>
      <c r="T1" s="178"/>
      <c r="U1" s="178"/>
      <c r="V1" s="178"/>
      <c r="W1" s="178"/>
      <c r="X1" s="178"/>
      <c r="Y1" s="178"/>
      <c r="Z1" s="178"/>
      <c r="AA1" s="178"/>
      <c r="AB1" s="178"/>
      <c r="AC1" s="178"/>
      <c r="AD1" s="178"/>
      <c r="AE1" s="178"/>
      <c r="AF1" s="178"/>
    </row>
    <row r="2" spans="1:32" ht="15.75" x14ac:dyDescent="0.25">
      <c r="A2" s="114" t="s">
        <v>80</v>
      </c>
      <c r="B2" s="114"/>
      <c r="C2" s="114"/>
      <c r="E2" s="114"/>
      <c r="F2" s="114"/>
      <c r="G2" s="117"/>
      <c r="H2" s="114" t="s">
        <v>89</v>
      </c>
      <c r="I2" s="117"/>
      <c r="J2" s="117"/>
      <c r="K2" s="117"/>
      <c r="L2" s="117"/>
      <c r="M2" s="117"/>
      <c r="N2" s="117"/>
      <c r="O2" s="117"/>
      <c r="P2" s="117"/>
      <c r="Q2" s="117"/>
      <c r="R2" s="117"/>
      <c r="S2" s="117"/>
      <c r="T2" s="117"/>
      <c r="U2" s="117"/>
      <c r="V2" s="117"/>
      <c r="W2" s="117"/>
      <c r="X2" s="117"/>
      <c r="Y2" s="117"/>
      <c r="Z2" s="117"/>
      <c r="AA2" s="117"/>
      <c r="AB2" s="117"/>
      <c r="AC2" s="117"/>
      <c r="AD2" s="118"/>
      <c r="AE2" s="117"/>
      <c r="AF2" s="114" t="s">
        <v>89</v>
      </c>
    </row>
    <row r="3" spans="1:32" ht="15.75" x14ac:dyDescent="0.25">
      <c r="A3" s="114" t="s">
        <v>81</v>
      </c>
      <c r="B3" s="114"/>
      <c r="C3" s="114"/>
      <c r="E3" s="114"/>
      <c r="F3" s="114"/>
      <c r="G3" s="117"/>
      <c r="H3" s="114" t="s">
        <v>82</v>
      </c>
      <c r="I3" s="117"/>
      <c r="J3" s="117"/>
      <c r="K3" s="117"/>
      <c r="L3" s="117"/>
      <c r="M3" s="117"/>
      <c r="N3" s="117"/>
      <c r="O3" s="117"/>
      <c r="P3" s="117"/>
      <c r="Q3" s="117"/>
      <c r="R3" s="117"/>
      <c r="S3" s="117"/>
      <c r="T3" s="117"/>
      <c r="U3" s="117"/>
      <c r="V3" s="117"/>
      <c r="W3" s="117"/>
      <c r="X3" s="117"/>
      <c r="Y3" s="117"/>
      <c r="Z3" s="117"/>
      <c r="AA3" s="117"/>
      <c r="AB3" s="117"/>
      <c r="AC3" s="117"/>
      <c r="AD3" s="118"/>
      <c r="AE3" s="117"/>
      <c r="AF3" s="114" t="s">
        <v>82</v>
      </c>
    </row>
    <row r="5" spans="1:32" ht="40.9" customHeight="1" x14ac:dyDescent="0.25">
      <c r="B5" s="179" t="s">
        <v>99</v>
      </c>
      <c r="C5" s="180"/>
      <c r="D5" s="156" t="s">
        <v>101</v>
      </c>
      <c r="E5" s="156" t="s">
        <v>103</v>
      </c>
      <c r="F5" s="156" t="s">
        <v>100</v>
      </c>
      <c r="G5" s="156" t="s">
        <v>102</v>
      </c>
      <c r="H5" s="156" t="s">
        <v>112</v>
      </c>
    </row>
    <row r="6" spans="1:32" ht="30" x14ac:dyDescent="0.25">
      <c r="B6" s="152" t="s">
        <v>104</v>
      </c>
      <c r="C6" s="157" t="s">
        <v>141</v>
      </c>
      <c r="D6" s="151"/>
      <c r="E6" s="151"/>
      <c r="F6" s="151"/>
      <c r="G6" s="151"/>
      <c r="H6" s="154" t="s">
        <v>113</v>
      </c>
    </row>
    <row r="7" spans="1:32" ht="30" x14ac:dyDescent="0.25">
      <c r="B7" s="152" t="s">
        <v>147</v>
      </c>
      <c r="C7" s="157" t="s">
        <v>142</v>
      </c>
      <c r="D7" s="151"/>
      <c r="E7" s="151"/>
      <c r="F7" s="151"/>
      <c r="G7" s="151"/>
      <c r="H7" s="154" t="s">
        <v>113</v>
      </c>
    </row>
    <row r="8" spans="1:32" x14ac:dyDescent="0.25">
      <c r="B8" s="152" t="s">
        <v>133</v>
      </c>
      <c r="C8" s="157" t="s">
        <v>148</v>
      </c>
      <c r="D8" s="151"/>
      <c r="E8" s="151"/>
      <c r="F8" s="151"/>
      <c r="G8" s="151"/>
      <c r="H8" s="151"/>
    </row>
    <row r="9" spans="1:32" x14ac:dyDescent="0.25">
      <c r="B9" s="152" t="s">
        <v>134</v>
      </c>
      <c r="C9" s="157" t="s">
        <v>143</v>
      </c>
      <c r="D9" s="151"/>
      <c r="E9" s="151"/>
      <c r="F9" s="151"/>
      <c r="G9" s="151"/>
      <c r="H9" s="151"/>
    </row>
    <row r="10" spans="1:32" x14ac:dyDescent="0.25">
      <c r="B10" s="152" t="s">
        <v>169</v>
      </c>
      <c r="C10" s="158" t="s">
        <v>170</v>
      </c>
      <c r="D10" s="151"/>
      <c r="E10" s="151"/>
      <c r="F10" s="151"/>
      <c r="G10" s="151"/>
      <c r="H10" s="151"/>
    </row>
    <row r="11" spans="1:32" x14ac:dyDescent="0.25">
      <c r="B11" s="151" t="s">
        <v>105</v>
      </c>
      <c r="C11" s="157" t="s">
        <v>149</v>
      </c>
      <c r="D11" s="151"/>
      <c r="E11" s="151"/>
      <c r="F11" s="151"/>
      <c r="G11" s="151"/>
      <c r="H11" s="151"/>
    </row>
    <row r="12" spans="1:32" ht="30" x14ac:dyDescent="0.25">
      <c r="B12" s="153" t="s">
        <v>106</v>
      </c>
      <c r="C12" s="157" t="s">
        <v>150</v>
      </c>
      <c r="D12" s="151"/>
      <c r="E12" s="151"/>
      <c r="F12" s="151"/>
      <c r="G12" s="151"/>
      <c r="H12" s="154" t="s">
        <v>113</v>
      </c>
    </row>
    <row r="13" spans="1:32" ht="30" x14ac:dyDescent="0.25">
      <c r="B13" s="153" t="s">
        <v>107</v>
      </c>
      <c r="C13" s="157" t="s">
        <v>144</v>
      </c>
      <c r="D13" s="151"/>
      <c r="E13" s="151"/>
      <c r="F13" s="151"/>
      <c r="G13" s="151"/>
      <c r="H13" s="151"/>
    </row>
    <row r="14" spans="1:32" ht="30" x14ac:dyDescent="0.25">
      <c r="B14" s="154" t="s">
        <v>135</v>
      </c>
      <c r="C14" s="157" t="s">
        <v>151</v>
      </c>
      <c r="D14" s="151"/>
      <c r="E14" s="151"/>
      <c r="F14" s="151"/>
      <c r="G14" s="151"/>
      <c r="H14" s="154" t="s">
        <v>113</v>
      </c>
    </row>
    <row r="15" spans="1:32" x14ac:dyDescent="0.25">
      <c r="B15" s="154" t="s">
        <v>131</v>
      </c>
      <c r="C15" s="157" t="s">
        <v>152</v>
      </c>
      <c r="D15" s="151"/>
      <c r="E15" s="151"/>
      <c r="F15" s="151"/>
      <c r="G15" s="151"/>
      <c r="H15" s="151"/>
    </row>
    <row r="16" spans="1:32" x14ac:dyDescent="0.25">
      <c r="B16" s="154" t="s">
        <v>136</v>
      </c>
      <c r="C16" s="157" t="s">
        <v>171</v>
      </c>
      <c r="D16" s="151"/>
      <c r="E16" s="151"/>
      <c r="F16" s="151"/>
      <c r="G16" s="151"/>
      <c r="H16" s="151"/>
    </row>
    <row r="17" spans="2:8" ht="30" x14ac:dyDescent="0.25">
      <c r="B17" s="154" t="s">
        <v>173</v>
      </c>
      <c r="C17" s="157" t="s">
        <v>172</v>
      </c>
      <c r="D17" s="151"/>
      <c r="E17" s="151"/>
      <c r="F17" s="151"/>
      <c r="G17" s="151"/>
      <c r="H17" s="154" t="s">
        <v>113</v>
      </c>
    </row>
    <row r="18" spans="2:8" ht="30" x14ac:dyDescent="0.25">
      <c r="B18" s="153" t="s">
        <v>108</v>
      </c>
      <c r="C18" s="157" t="s">
        <v>145</v>
      </c>
      <c r="D18" s="151"/>
      <c r="E18" s="151"/>
      <c r="F18" s="151"/>
      <c r="G18" s="151"/>
      <c r="H18" s="151"/>
    </row>
    <row r="19" spans="2:8" x14ac:dyDescent="0.25">
      <c r="B19" s="154" t="s">
        <v>130</v>
      </c>
      <c r="C19" s="157" t="s">
        <v>146</v>
      </c>
      <c r="D19" s="151"/>
      <c r="E19" s="151"/>
      <c r="F19" s="151"/>
      <c r="G19" s="151"/>
      <c r="H19" s="151"/>
    </row>
    <row r="20" spans="2:8" x14ac:dyDescent="0.25">
      <c r="B20" s="154" t="s">
        <v>137</v>
      </c>
      <c r="C20" s="155" t="s">
        <v>168</v>
      </c>
      <c r="D20" s="151"/>
      <c r="E20" s="151"/>
      <c r="F20" s="151"/>
      <c r="G20" s="151"/>
      <c r="H20" s="151"/>
    </row>
    <row r="21" spans="2:8" x14ac:dyDescent="0.25">
      <c r="B21" s="154" t="s">
        <v>109</v>
      </c>
      <c r="C21" s="157" t="s">
        <v>155</v>
      </c>
      <c r="D21" s="151"/>
      <c r="E21" s="151"/>
      <c r="F21" s="151"/>
      <c r="G21" s="151"/>
      <c r="H21" s="151"/>
    </row>
    <row r="22" spans="2:8" x14ac:dyDescent="0.25">
      <c r="B22" s="154" t="s">
        <v>157</v>
      </c>
      <c r="C22" s="157" t="s">
        <v>156</v>
      </c>
      <c r="D22" s="151"/>
      <c r="E22" s="151"/>
      <c r="F22" s="151"/>
      <c r="G22" s="151"/>
      <c r="H22" s="151"/>
    </row>
    <row r="23" spans="2:8" x14ac:dyDescent="0.25">
      <c r="B23" s="154" t="s">
        <v>132</v>
      </c>
      <c r="C23" s="157" t="s">
        <v>158</v>
      </c>
      <c r="D23" s="151"/>
      <c r="E23" s="151"/>
      <c r="F23" s="151"/>
      <c r="G23" s="151"/>
      <c r="H23" s="151"/>
    </row>
    <row r="24" spans="2:8" x14ac:dyDescent="0.25">
      <c r="B24" s="154" t="s">
        <v>129</v>
      </c>
      <c r="C24" s="157" t="s">
        <v>166</v>
      </c>
      <c r="D24" s="151"/>
      <c r="E24" s="151"/>
      <c r="F24" s="151"/>
      <c r="G24" s="151"/>
      <c r="H24" s="151"/>
    </row>
    <row r="25" spans="2:8" x14ac:dyDescent="0.25">
      <c r="B25" s="154" t="s">
        <v>128</v>
      </c>
      <c r="C25" s="157" t="s">
        <v>165</v>
      </c>
      <c r="D25" s="151"/>
      <c r="E25" s="151"/>
      <c r="F25" s="151"/>
      <c r="G25" s="151"/>
      <c r="H25" s="151"/>
    </row>
    <row r="26" spans="2:8" x14ac:dyDescent="0.25">
      <c r="B26" s="154" t="s">
        <v>127</v>
      </c>
      <c r="C26" s="157" t="s">
        <v>167</v>
      </c>
      <c r="D26" s="151"/>
      <c r="E26" s="151"/>
      <c r="F26" s="151"/>
      <c r="G26" s="151"/>
      <c r="H26" s="151"/>
    </row>
    <row r="27" spans="2:8" x14ac:dyDescent="0.25">
      <c r="B27" s="154" t="s">
        <v>126</v>
      </c>
      <c r="C27" s="157" t="s">
        <v>163</v>
      </c>
      <c r="D27" s="151"/>
      <c r="E27" s="151"/>
      <c r="F27" s="151"/>
      <c r="G27" s="151"/>
      <c r="H27" s="151"/>
    </row>
    <row r="28" spans="2:8" x14ac:dyDescent="0.25">
      <c r="B28" s="154" t="s">
        <v>125</v>
      </c>
      <c r="C28" s="157" t="s">
        <v>164</v>
      </c>
      <c r="D28" s="151"/>
      <c r="E28" s="151"/>
      <c r="F28" s="151"/>
      <c r="G28" s="151"/>
      <c r="H28" s="151"/>
    </row>
    <row r="29" spans="2:8" ht="30" x14ac:dyDescent="0.25">
      <c r="B29" s="154" t="s">
        <v>124</v>
      </c>
      <c r="C29" s="157" t="s">
        <v>153</v>
      </c>
      <c r="D29" s="151"/>
      <c r="E29" s="151"/>
      <c r="F29" s="151"/>
      <c r="G29" s="151"/>
      <c r="H29" s="151"/>
    </row>
    <row r="30" spans="2:8" x14ac:dyDescent="0.25">
      <c r="B30" s="154" t="s">
        <v>123</v>
      </c>
      <c r="C30" s="157" t="s">
        <v>159</v>
      </c>
      <c r="D30" s="151"/>
      <c r="E30" s="151"/>
      <c r="F30" s="151"/>
      <c r="G30" s="151"/>
      <c r="H30" s="151"/>
    </row>
    <row r="31" spans="2:8" x14ac:dyDescent="0.25">
      <c r="B31" s="154" t="s">
        <v>122</v>
      </c>
      <c r="C31" s="157" t="s">
        <v>160</v>
      </c>
      <c r="D31" s="151"/>
      <c r="E31" s="151"/>
      <c r="F31" s="151"/>
      <c r="G31" s="151"/>
      <c r="H31" s="151"/>
    </row>
    <row r="32" spans="2:8" x14ac:dyDescent="0.25">
      <c r="B32" s="154" t="s">
        <v>78</v>
      </c>
      <c r="C32" s="157" t="s">
        <v>161</v>
      </c>
      <c r="D32" s="151"/>
      <c r="E32" s="151"/>
      <c r="F32" s="151"/>
      <c r="G32" s="151"/>
      <c r="H32" s="151"/>
    </row>
    <row r="33" spans="2:8" x14ac:dyDescent="0.25">
      <c r="B33" s="154" t="s">
        <v>121</v>
      </c>
      <c r="C33" s="157" t="s">
        <v>162</v>
      </c>
      <c r="D33" s="151"/>
      <c r="E33" s="151"/>
      <c r="F33" s="151"/>
      <c r="G33" s="151"/>
      <c r="H33" s="151"/>
    </row>
    <row r="34" spans="2:8" x14ac:dyDescent="0.25">
      <c r="B34" s="153" t="s">
        <v>110</v>
      </c>
      <c r="C34" s="157" t="s">
        <v>154</v>
      </c>
      <c r="D34" s="151"/>
      <c r="E34" s="151"/>
      <c r="F34" s="151"/>
      <c r="G34" s="151"/>
      <c r="H34" s="151"/>
    </row>
    <row r="35" spans="2:8" ht="30" x14ac:dyDescent="0.25">
      <c r="B35" s="154" t="s">
        <v>111</v>
      </c>
      <c r="C35" s="157" t="s">
        <v>139</v>
      </c>
      <c r="D35" s="151"/>
      <c r="E35" s="151"/>
      <c r="F35" s="151"/>
      <c r="G35" s="151"/>
      <c r="H35" s="151"/>
    </row>
    <row r="36" spans="2:8" x14ac:dyDescent="0.25">
      <c r="B36" s="154" t="s">
        <v>120</v>
      </c>
      <c r="C36" s="157" t="s">
        <v>140</v>
      </c>
      <c r="D36" s="151"/>
      <c r="E36" s="151"/>
      <c r="F36" s="151"/>
      <c r="G36" s="151"/>
      <c r="H36" s="151"/>
    </row>
  </sheetData>
  <mergeCells count="2">
    <mergeCell ref="L1:AF1"/>
    <mergeCell ref="B5:C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92FE2-E66C-43BB-AD30-85BF4C59F4CA}">
  <dimension ref="A1:AC20"/>
  <sheetViews>
    <sheetView tabSelected="1" view="pageBreakPreview" zoomScale="60" zoomScaleNormal="85" workbookViewId="0">
      <selection activeCell="N27" sqref="N27"/>
    </sheetView>
  </sheetViews>
  <sheetFormatPr defaultRowHeight="15" x14ac:dyDescent="0.25"/>
  <cols>
    <col min="1" max="1" width="8.5703125" customWidth="1"/>
    <col min="2" max="2" width="49.28515625" customWidth="1"/>
  </cols>
  <sheetData>
    <row r="1" spans="1:29" ht="15.75" x14ac:dyDescent="0.25">
      <c r="A1" s="114" t="s">
        <v>79</v>
      </c>
      <c r="B1" s="115"/>
      <c r="C1" s="116"/>
      <c r="D1" s="117"/>
      <c r="E1" s="117"/>
      <c r="F1" s="117"/>
      <c r="G1" s="117"/>
      <c r="H1" s="117"/>
      <c r="I1" s="114"/>
      <c r="J1" s="114"/>
      <c r="K1" s="114"/>
      <c r="L1" s="114"/>
      <c r="M1" s="114"/>
      <c r="N1" s="114"/>
      <c r="O1" s="114"/>
      <c r="P1" s="114"/>
      <c r="Q1" s="114"/>
      <c r="R1" s="114"/>
      <c r="S1" s="114"/>
      <c r="T1" s="114"/>
      <c r="U1" s="114"/>
      <c r="V1" s="114"/>
      <c r="W1" s="114"/>
      <c r="X1" s="114"/>
      <c r="Y1" s="114"/>
      <c r="Z1" s="114"/>
      <c r="AA1" s="114" t="s">
        <v>90</v>
      </c>
      <c r="AB1" s="114"/>
    </row>
    <row r="2" spans="1:29" ht="15.75" x14ac:dyDescent="0.25">
      <c r="A2" s="114" t="s">
        <v>80</v>
      </c>
      <c r="B2" s="114"/>
      <c r="C2" s="117"/>
      <c r="D2" s="117"/>
      <c r="E2" s="117"/>
      <c r="F2" s="117"/>
      <c r="G2" s="117"/>
      <c r="H2" s="117"/>
      <c r="I2" s="117"/>
      <c r="J2" s="117"/>
      <c r="K2" s="117"/>
      <c r="L2" s="117"/>
      <c r="M2" s="117"/>
      <c r="N2" s="117"/>
      <c r="O2" s="117"/>
      <c r="P2" s="117"/>
      <c r="Q2" s="117"/>
      <c r="R2" s="117"/>
      <c r="S2" s="117"/>
      <c r="T2" s="117"/>
      <c r="U2" s="117"/>
      <c r="V2" s="117"/>
      <c r="W2" s="117"/>
      <c r="X2" s="117"/>
      <c r="Y2" s="117"/>
      <c r="Z2" s="117"/>
      <c r="AA2" s="114" t="s">
        <v>89</v>
      </c>
      <c r="AB2" s="117"/>
    </row>
    <row r="3" spans="1:29" ht="16.5" thickBot="1" x14ac:dyDescent="0.3">
      <c r="A3" s="114" t="s">
        <v>81</v>
      </c>
      <c r="B3" s="114"/>
      <c r="C3" s="117"/>
      <c r="D3" s="117"/>
      <c r="E3" s="117"/>
      <c r="F3" s="117"/>
      <c r="G3" s="117"/>
      <c r="H3" s="117"/>
      <c r="I3" s="117"/>
      <c r="J3" s="117"/>
      <c r="K3" s="117"/>
      <c r="L3" s="117"/>
      <c r="M3" s="117"/>
      <c r="N3" s="117"/>
      <c r="O3" s="117"/>
      <c r="P3" s="117"/>
      <c r="Q3" s="117"/>
      <c r="R3" s="117"/>
      <c r="S3" s="117"/>
      <c r="T3" s="117"/>
      <c r="U3" s="117"/>
      <c r="V3" s="117"/>
      <c r="W3" s="117"/>
      <c r="X3" s="117"/>
      <c r="Y3" s="117"/>
      <c r="Z3" s="117"/>
      <c r="AA3" s="114" t="s">
        <v>82</v>
      </c>
      <c r="AB3" s="117"/>
    </row>
    <row r="4" spans="1:29" ht="15.75" x14ac:dyDescent="0.25">
      <c r="A4" s="186" t="s">
        <v>4</v>
      </c>
      <c r="B4" s="188" t="s">
        <v>83</v>
      </c>
      <c r="C4" s="181" t="s">
        <v>84</v>
      </c>
      <c r="D4" s="182"/>
      <c r="E4" s="182"/>
      <c r="F4" s="183"/>
      <c r="G4" s="181" t="s">
        <v>95</v>
      </c>
      <c r="H4" s="182"/>
      <c r="I4" s="182"/>
      <c r="J4" s="183"/>
      <c r="K4" s="181" t="s">
        <v>96</v>
      </c>
      <c r="L4" s="182"/>
      <c r="M4" s="182"/>
      <c r="N4" s="183"/>
      <c r="O4" s="181" t="s">
        <v>97</v>
      </c>
      <c r="P4" s="182"/>
      <c r="Q4" s="182"/>
      <c r="R4" s="183"/>
      <c r="S4" s="181" t="s">
        <v>97</v>
      </c>
      <c r="T4" s="182"/>
      <c r="U4" s="182"/>
      <c r="V4" s="183"/>
      <c r="W4" s="181" t="s">
        <v>97</v>
      </c>
      <c r="X4" s="182"/>
      <c r="Y4" s="182"/>
      <c r="Z4" s="183"/>
      <c r="AA4" s="184" t="s">
        <v>5</v>
      </c>
      <c r="AB4" s="119"/>
      <c r="AC4" s="119"/>
    </row>
    <row r="5" spans="1:29" ht="16.5" thickBot="1" x14ac:dyDescent="0.3">
      <c r="A5" s="187"/>
      <c r="B5" s="189"/>
      <c r="C5" s="120" t="s">
        <v>85</v>
      </c>
      <c r="D5" s="121" t="s">
        <v>86</v>
      </c>
      <c r="E5" s="121" t="s">
        <v>87</v>
      </c>
      <c r="F5" s="122" t="s">
        <v>88</v>
      </c>
      <c r="G5" s="120" t="s">
        <v>85</v>
      </c>
      <c r="H5" s="121" t="s">
        <v>86</v>
      </c>
      <c r="I5" s="121" t="s">
        <v>87</v>
      </c>
      <c r="J5" s="122" t="s">
        <v>88</v>
      </c>
      <c r="K5" s="120" t="s">
        <v>85</v>
      </c>
      <c r="L5" s="121" t="s">
        <v>86</v>
      </c>
      <c r="M5" s="121" t="s">
        <v>87</v>
      </c>
      <c r="N5" s="122" t="s">
        <v>88</v>
      </c>
      <c r="O5" s="120" t="s">
        <v>85</v>
      </c>
      <c r="P5" s="121" t="s">
        <v>86</v>
      </c>
      <c r="Q5" s="121" t="s">
        <v>87</v>
      </c>
      <c r="R5" s="122" t="s">
        <v>88</v>
      </c>
      <c r="S5" s="120"/>
      <c r="T5" s="121"/>
      <c r="U5" s="121"/>
      <c r="V5" s="122"/>
      <c r="W5" s="120"/>
      <c r="X5" s="121"/>
      <c r="Y5" s="121"/>
      <c r="Z5" s="122"/>
      <c r="AA5" s="185"/>
      <c r="AB5" s="119"/>
      <c r="AC5" s="119"/>
    </row>
    <row r="6" spans="1:29" ht="18.75" x14ac:dyDescent="0.25">
      <c r="A6" s="123"/>
      <c r="B6" s="124"/>
      <c r="C6" s="125"/>
      <c r="D6" s="126"/>
      <c r="E6" s="126"/>
      <c r="F6" s="127"/>
      <c r="G6" s="125"/>
      <c r="H6" s="126"/>
      <c r="I6" s="126"/>
      <c r="J6" s="127"/>
      <c r="K6" s="125"/>
      <c r="L6" s="126"/>
      <c r="M6" s="126"/>
      <c r="N6" s="127"/>
      <c r="O6" s="125"/>
      <c r="P6" s="126"/>
      <c r="Q6" s="126"/>
      <c r="R6" s="127"/>
      <c r="S6" s="125"/>
      <c r="T6" s="126"/>
      <c r="U6" s="126"/>
      <c r="V6" s="127"/>
      <c r="W6" s="125"/>
      <c r="X6" s="126"/>
      <c r="Y6" s="126"/>
      <c r="Z6" s="127"/>
      <c r="AA6" s="128"/>
      <c r="AB6" s="119"/>
      <c r="AC6" s="119"/>
    </row>
    <row r="7" spans="1:29" ht="18.75" x14ac:dyDescent="0.25">
      <c r="A7" s="129"/>
      <c r="B7" s="130"/>
      <c r="C7" s="131"/>
      <c r="D7" s="132"/>
      <c r="E7" s="132"/>
      <c r="F7" s="133"/>
      <c r="G7" s="131"/>
      <c r="H7" s="132"/>
      <c r="I7" s="132"/>
      <c r="J7" s="133"/>
      <c r="K7" s="131"/>
      <c r="L7" s="132"/>
      <c r="M7" s="132"/>
      <c r="N7" s="133"/>
      <c r="O7" s="131"/>
      <c r="P7" s="132"/>
      <c r="Q7" s="132"/>
      <c r="R7" s="133"/>
      <c r="S7" s="131"/>
      <c r="T7" s="132"/>
      <c r="U7" s="132"/>
      <c r="V7" s="133"/>
      <c r="W7" s="131"/>
      <c r="X7" s="132"/>
      <c r="Y7" s="132"/>
      <c r="Z7" s="133"/>
      <c r="AA7" s="134"/>
      <c r="AB7" s="119"/>
      <c r="AC7" s="119"/>
    </row>
    <row r="8" spans="1:29" ht="18.75" x14ac:dyDescent="0.25">
      <c r="A8" s="129"/>
      <c r="B8" s="130"/>
      <c r="C8" s="135"/>
      <c r="D8" s="136"/>
      <c r="E8" s="136"/>
      <c r="F8" s="137"/>
      <c r="G8" s="135"/>
      <c r="H8" s="136"/>
      <c r="I8" s="136"/>
      <c r="J8" s="137"/>
      <c r="K8" s="135"/>
      <c r="L8" s="136"/>
      <c r="M8" s="136"/>
      <c r="N8" s="137"/>
      <c r="O8" s="135"/>
      <c r="P8" s="136"/>
      <c r="Q8" s="136"/>
      <c r="R8" s="137"/>
      <c r="S8" s="135"/>
      <c r="T8" s="136"/>
      <c r="U8" s="136"/>
      <c r="V8" s="137"/>
      <c r="W8" s="135"/>
      <c r="X8" s="136"/>
      <c r="Y8" s="136"/>
      <c r="Z8" s="137"/>
      <c r="AA8" s="134"/>
      <c r="AB8" s="119"/>
      <c r="AC8" s="119"/>
    </row>
    <row r="9" spans="1:29" ht="18.75" x14ac:dyDescent="0.25">
      <c r="A9" s="129"/>
      <c r="B9" s="130"/>
      <c r="C9" s="135"/>
      <c r="D9" s="136"/>
      <c r="E9" s="136"/>
      <c r="F9" s="137"/>
      <c r="G9" s="135"/>
      <c r="H9" s="136"/>
      <c r="I9" s="136"/>
      <c r="J9" s="137"/>
      <c r="K9" s="135"/>
      <c r="L9" s="136"/>
      <c r="M9" s="136"/>
      <c r="N9" s="137"/>
      <c r="O9" s="135"/>
      <c r="P9" s="136"/>
      <c r="Q9" s="136"/>
      <c r="R9" s="137"/>
      <c r="S9" s="135"/>
      <c r="T9" s="136"/>
      <c r="U9" s="136"/>
      <c r="V9" s="137"/>
      <c r="W9" s="135"/>
      <c r="X9" s="136"/>
      <c r="Y9" s="136"/>
      <c r="Z9" s="137"/>
      <c r="AA9" s="134"/>
      <c r="AB9" s="119"/>
      <c r="AC9" s="119"/>
    </row>
    <row r="10" spans="1:29" ht="18.75" x14ac:dyDescent="0.25">
      <c r="A10" s="129"/>
      <c r="B10" s="130"/>
      <c r="C10" s="135"/>
      <c r="D10" s="136"/>
      <c r="E10" s="136"/>
      <c r="F10" s="137"/>
      <c r="G10" s="135"/>
      <c r="H10" s="136"/>
      <c r="I10" s="136"/>
      <c r="J10" s="137"/>
      <c r="K10" s="135"/>
      <c r="L10" s="136"/>
      <c r="M10" s="136"/>
      <c r="N10" s="137"/>
      <c r="O10" s="135"/>
      <c r="P10" s="136"/>
      <c r="Q10" s="136"/>
      <c r="R10" s="137"/>
      <c r="S10" s="135"/>
      <c r="T10" s="136"/>
      <c r="U10" s="136"/>
      <c r="V10" s="137"/>
      <c r="W10" s="135"/>
      <c r="X10" s="136"/>
      <c r="Y10" s="136"/>
      <c r="Z10" s="137"/>
      <c r="AA10" s="134"/>
      <c r="AB10" s="119"/>
      <c r="AC10" s="119"/>
    </row>
    <row r="11" spans="1:29" ht="18.75" x14ac:dyDescent="0.25">
      <c r="A11" s="129"/>
      <c r="B11" s="130"/>
      <c r="C11" s="135"/>
      <c r="D11" s="136"/>
      <c r="E11" s="136"/>
      <c r="F11" s="137"/>
      <c r="G11" s="135"/>
      <c r="H11" s="136"/>
      <c r="I11" s="136"/>
      <c r="J11" s="137"/>
      <c r="K11" s="135"/>
      <c r="L11" s="136"/>
      <c r="M11" s="136"/>
      <c r="N11" s="137"/>
      <c r="O11" s="135"/>
      <c r="P11" s="136"/>
      <c r="Q11" s="136"/>
      <c r="R11" s="137"/>
      <c r="S11" s="135"/>
      <c r="T11" s="136"/>
      <c r="U11" s="136"/>
      <c r="V11" s="137"/>
      <c r="W11" s="135"/>
      <c r="X11" s="136"/>
      <c r="Y11" s="136"/>
      <c r="Z11" s="137"/>
      <c r="AA11" s="134"/>
      <c r="AB11" s="119"/>
      <c r="AC11" s="119"/>
    </row>
    <row r="12" spans="1:29" ht="18.75" x14ac:dyDescent="0.25">
      <c r="A12" s="129"/>
      <c r="B12" s="130"/>
      <c r="C12" s="135"/>
      <c r="D12" s="136"/>
      <c r="E12" s="136"/>
      <c r="F12" s="137"/>
      <c r="G12" s="135"/>
      <c r="H12" s="136"/>
      <c r="I12" s="136"/>
      <c r="J12" s="137"/>
      <c r="K12" s="135"/>
      <c r="L12" s="136"/>
      <c r="M12" s="136"/>
      <c r="N12" s="137"/>
      <c r="O12" s="135"/>
      <c r="P12" s="136"/>
      <c r="Q12" s="136"/>
      <c r="R12" s="137"/>
      <c r="S12" s="135"/>
      <c r="T12" s="136"/>
      <c r="U12" s="136"/>
      <c r="V12" s="137"/>
      <c r="W12" s="135"/>
      <c r="X12" s="136"/>
      <c r="Y12" s="136"/>
      <c r="Z12" s="137"/>
      <c r="AA12" s="134"/>
      <c r="AB12" s="119"/>
      <c r="AC12" s="119"/>
    </row>
    <row r="13" spans="1:29" ht="18.75" x14ac:dyDescent="0.25">
      <c r="A13" s="129"/>
      <c r="B13" s="138"/>
      <c r="C13" s="139"/>
      <c r="D13" s="140"/>
      <c r="E13" s="140"/>
      <c r="F13" s="141"/>
      <c r="G13" s="139"/>
      <c r="H13" s="140"/>
      <c r="I13" s="140"/>
      <c r="J13" s="141"/>
      <c r="K13" s="139"/>
      <c r="L13" s="140"/>
      <c r="M13" s="140"/>
      <c r="N13" s="141"/>
      <c r="O13" s="139"/>
      <c r="P13" s="140"/>
      <c r="Q13" s="140"/>
      <c r="R13" s="141"/>
      <c r="S13" s="139"/>
      <c r="T13" s="140"/>
      <c r="U13" s="140"/>
      <c r="V13" s="141"/>
      <c r="W13" s="139"/>
      <c r="X13" s="140"/>
      <c r="Y13" s="140"/>
      <c r="Z13" s="141"/>
      <c r="AA13" s="134"/>
      <c r="AB13" s="119"/>
      <c r="AC13" s="119"/>
    </row>
    <row r="14" spans="1:29" ht="18.75" x14ac:dyDescent="0.25">
      <c r="A14" s="129"/>
      <c r="B14" s="142"/>
      <c r="C14" s="143"/>
      <c r="D14" s="144"/>
      <c r="E14" s="144"/>
      <c r="F14" s="145"/>
      <c r="G14" s="143"/>
      <c r="H14" s="144"/>
      <c r="I14" s="144"/>
      <c r="J14" s="145"/>
      <c r="K14" s="143"/>
      <c r="L14" s="144"/>
      <c r="M14" s="144"/>
      <c r="N14" s="145"/>
      <c r="O14" s="143"/>
      <c r="P14" s="144"/>
      <c r="Q14" s="144"/>
      <c r="R14" s="145"/>
      <c r="S14" s="143"/>
      <c r="T14" s="144"/>
      <c r="U14" s="144"/>
      <c r="V14" s="145"/>
      <c r="W14" s="143"/>
      <c r="X14" s="144"/>
      <c r="Y14" s="144"/>
      <c r="Z14" s="145"/>
      <c r="AA14" s="146"/>
      <c r="AB14" s="119"/>
      <c r="AC14" s="119"/>
    </row>
    <row r="15" spans="1:29" ht="18" x14ac:dyDescent="0.25">
      <c r="A15" s="129"/>
      <c r="B15" s="147"/>
      <c r="C15" s="131"/>
      <c r="D15" s="132"/>
      <c r="E15" s="132"/>
      <c r="F15" s="133"/>
      <c r="G15" s="131"/>
      <c r="H15" s="132"/>
      <c r="I15" s="132"/>
      <c r="J15" s="133"/>
      <c r="K15" s="131"/>
      <c r="L15" s="132"/>
      <c r="M15" s="132"/>
      <c r="N15" s="133"/>
      <c r="O15" s="131"/>
      <c r="P15" s="132"/>
      <c r="Q15" s="132"/>
      <c r="R15" s="133"/>
      <c r="S15" s="131"/>
      <c r="T15" s="132"/>
      <c r="U15" s="132"/>
      <c r="V15" s="133"/>
      <c r="W15" s="131"/>
      <c r="X15" s="132"/>
      <c r="Y15" s="132"/>
      <c r="Z15" s="133"/>
      <c r="AA15" s="146"/>
      <c r="AB15" s="119"/>
      <c r="AC15" s="119"/>
    </row>
    <row r="16" spans="1:29" ht="18" x14ac:dyDescent="0.25">
      <c r="A16" s="129"/>
      <c r="B16" s="147"/>
      <c r="C16" s="131"/>
      <c r="D16" s="132"/>
      <c r="E16" s="132"/>
      <c r="F16" s="133"/>
      <c r="G16" s="131"/>
      <c r="H16" s="132"/>
      <c r="I16" s="132"/>
      <c r="J16" s="133"/>
      <c r="K16" s="131"/>
      <c r="L16" s="132"/>
      <c r="M16" s="132"/>
      <c r="N16" s="133"/>
      <c r="O16" s="131"/>
      <c r="P16" s="132"/>
      <c r="Q16" s="132"/>
      <c r="R16" s="133"/>
      <c r="S16" s="131"/>
      <c r="T16" s="132"/>
      <c r="U16" s="132"/>
      <c r="V16" s="133"/>
      <c r="W16" s="131"/>
      <c r="X16" s="132"/>
      <c r="Y16" s="132"/>
      <c r="Z16" s="133"/>
      <c r="AA16" s="146"/>
      <c r="AB16" s="119"/>
      <c r="AC16" s="119"/>
    </row>
    <row r="17" spans="1:29" ht="18.75" thickBot="1" x14ac:dyDescent="0.3">
      <c r="A17" s="129"/>
      <c r="B17" s="147"/>
      <c r="C17" s="148"/>
      <c r="D17" s="149"/>
      <c r="E17" s="149"/>
      <c r="F17" s="150"/>
      <c r="G17" s="148"/>
      <c r="H17" s="149"/>
      <c r="I17" s="149"/>
      <c r="J17" s="150"/>
      <c r="K17" s="148"/>
      <c r="L17" s="149"/>
      <c r="M17" s="149"/>
      <c r="N17" s="150"/>
      <c r="O17" s="148"/>
      <c r="P17" s="149"/>
      <c r="Q17" s="149"/>
      <c r="R17" s="150"/>
      <c r="S17" s="148"/>
      <c r="T17" s="149"/>
      <c r="U17" s="149"/>
      <c r="V17" s="150"/>
      <c r="W17" s="148"/>
      <c r="X17" s="149"/>
      <c r="Y17" s="149"/>
      <c r="Z17" s="150"/>
      <c r="AA17" s="146"/>
      <c r="AB17" s="119"/>
      <c r="AC17" s="119"/>
    </row>
    <row r="19" spans="1:29" x14ac:dyDescent="0.25">
      <c r="B19" s="155" t="s">
        <v>138</v>
      </c>
    </row>
    <row r="20" spans="1:29" x14ac:dyDescent="0.25">
      <c r="G20" s="155" t="s">
        <v>98</v>
      </c>
    </row>
  </sheetData>
  <mergeCells count="9">
    <mergeCell ref="O4:R4"/>
    <mergeCell ref="S4:V4"/>
    <mergeCell ref="W4:Z4"/>
    <mergeCell ref="AA4:AA5"/>
    <mergeCell ref="A4:A5"/>
    <mergeCell ref="B4:B5"/>
    <mergeCell ref="C4:F4"/>
    <mergeCell ref="G4:J4"/>
    <mergeCell ref="K4:N4"/>
  </mergeCells>
  <pageMargins left="0.7" right="0.7" top="0.75" bottom="0.75" header="0.3" footer="0.3"/>
  <pageSetup scale="42" orientation="landscape" horizontalDpi="4294967295" verticalDpi="4294967295" r:id="rId1"/>
  <colBreaks count="1" manualBreakCount="1">
    <brk id="2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549634e-ef36-4453-9dd3-b319549a0e5a">
      <Terms xmlns="http://schemas.microsoft.com/office/infopath/2007/PartnerControls"/>
    </lcf76f155ced4ddcb4097134ff3c332f>
    <TaxCatchAll xmlns="229b275a-996f-415d-bb91-417fd11d9e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9F434E5FD204586D8D23A9427B370" ma:contentTypeVersion="15" ma:contentTypeDescription="Create a new document." ma:contentTypeScope="" ma:versionID="f7982ae4e172a9146d1e7d78e7e7ec6f">
  <xsd:schema xmlns:xsd="http://www.w3.org/2001/XMLSchema" xmlns:xs="http://www.w3.org/2001/XMLSchema" xmlns:p="http://schemas.microsoft.com/office/2006/metadata/properties" xmlns:ns2="3549634e-ef36-4453-9dd3-b319549a0e5a" xmlns:ns3="229b275a-996f-415d-bb91-417fd11d9e08" targetNamespace="http://schemas.microsoft.com/office/2006/metadata/properties" ma:root="true" ma:fieldsID="ae9bcc9324c05402ef6ba574224a927e" ns2:_="" ns3:_="">
    <xsd:import namespace="3549634e-ef36-4453-9dd3-b319549a0e5a"/>
    <xsd:import namespace="229b275a-996f-415d-bb91-417fd11d9e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9634e-ef36-4453-9dd3-b319549a0e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53f610b-9ee9-4302-9a9e-eaae0f0c7bd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9b275a-996f-415d-bb91-417fd11d9e0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ec156dd-325c-4f4f-8d54-f96510be142b}" ma:internalName="TaxCatchAll" ma:showField="CatchAllData" ma:web="229b275a-996f-415d-bb91-417fd11d9e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A19CF9-0174-4E74-B494-A20818248C9B}">
  <ds:schemaRefs>
    <ds:schemaRef ds:uri="http://schemas.microsoft.com/office/2006/metadata/properties"/>
    <ds:schemaRef ds:uri="http://schemas.microsoft.com/office/infopath/2007/PartnerControls"/>
    <ds:schemaRef ds:uri="3549634e-ef36-4453-9dd3-b319549a0e5a"/>
    <ds:schemaRef ds:uri="229b275a-996f-415d-bb91-417fd11d9e08"/>
  </ds:schemaRefs>
</ds:datastoreItem>
</file>

<file path=customXml/itemProps2.xml><?xml version="1.0" encoding="utf-8"?>
<ds:datastoreItem xmlns:ds="http://schemas.openxmlformats.org/officeDocument/2006/customXml" ds:itemID="{57D0B84F-8E71-4613-B357-A3CD971DDF3D}">
  <ds:schemaRefs>
    <ds:schemaRef ds:uri="http://schemas.microsoft.com/sharepoint/v3/contenttype/forms"/>
  </ds:schemaRefs>
</ds:datastoreItem>
</file>

<file path=customXml/itemProps3.xml><?xml version="1.0" encoding="utf-8"?>
<ds:datastoreItem xmlns:ds="http://schemas.openxmlformats.org/officeDocument/2006/customXml" ds:itemID="{7BB86DC1-9F7D-4A9C-AC84-CE7590F6F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9634e-ef36-4453-9dd3-b319549a0e5a"/>
    <ds:schemaRef ds:uri="229b275a-996f-415d-bb91-417fd11d9e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059aa38-f392-4105-be92-628035578272}" enabled="1" method="Standard" siteId="{1588262d-23fb-43b4-bd6e-bce49c8e618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31</vt:i4>
      </vt:variant>
    </vt:vector>
  </HeadingPairs>
  <TitlesOfParts>
    <vt:vector size="34" baseType="lpstr">
      <vt:lpstr>BoQ </vt:lpstr>
      <vt:lpstr>Materials Specs</vt:lpstr>
      <vt:lpstr>Work Schedule</vt:lpstr>
      <vt:lpstr>B</vt:lpstr>
      <vt:lpstr>FSGHU</vt:lpstr>
      <vt:lpstr>FUF</vt:lpstr>
      <vt:lpstr>GDDS</vt:lpstr>
      <vt:lpstr>HG</vt:lpstr>
      <vt:lpstr>hgfkkj</vt:lpstr>
      <vt:lpstr>hhgfhvhhh</vt:lpstr>
      <vt:lpstr>jh</vt:lpstr>
      <vt:lpstr>'BoQ '!kj</vt:lpstr>
      <vt:lpstr>kjkj</vt:lpstr>
      <vt:lpstr>ll1ةة</vt:lpstr>
      <vt:lpstr>NJH</vt:lpstr>
      <vt:lpstr>'BoQ '!prevWBS</vt:lpstr>
      <vt:lpstr>'BoQ '!Print_Area</vt:lpstr>
      <vt:lpstr>'Work Schedule'!Print_Area</vt:lpstr>
      <vt:lpstr>SF</vt:lpstr>
      <vt:lpstr>UHGFD</vt:lpstr>
      <vt:lpstr>ygvg</vt:lpstr>
      <vt:lpstr>ytrr</vt:lpstr>
      <vt:lpstr>ا</vt:lpstr>
      <vt:lpstr>البيس</vt:lpstr>
      <vt:lpstr>أمينأحمد</vt:lpstr>
      <vt:lpstr>بيسث</vt:lpstr>
      <vt:lpstr>تت</vt:lpstr>
      <vt:lpstr>حح</vt:lpstr>
      <vt:lpstr>دجحخهعغف</vt:lpstr>
      <vt:lpstr>سيشئءىلاا</vt:lpstr>
      <vt:lpstr>لارؤء</vt:lpstr>
      <vt:lpstr>مم</vt:lpstr>
      <vt:lpstr>ىلاءسخعف</vt:lpstr>
      <vt:lpstr>ىلارسمتالاا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SM-N960U</dc:creator>
  <cp:lastModifiedBy>ADHBAN Waleed</cp:lastModifiedBy>
  <cp:lastPrinted>2026-05-18T10:14:33Z</cp:lastPrinted>
  <dcterms:created xsi:type="dcterms:W3CDTF">2006-09-14T12:00:00Z</dcterms:created>
  <dcterms:modified xsi:type="dcterms:W3CDTF">2026-05-18T10:15:26Z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59aa38-f392-4105-be92-628035578272_Method">
    <vt:lpwstr>Standard</vt:lpwstr>
  </property>
  <property fmtid="{D5CDD505-2E9C-101B-9397-08002B2CF9AE}" pid="3" name="MSIP_Label_2059aa38-f392-4105-be92-628035578272_ActionId">
    <vt:lpwstr>e4bcd117-c241-4eda-ba6a-ebdc31e86f6f</vt:lpwstr>
  </property>
  <property fmtid="{D5CDD505-2E9C-101B-9397-08002B2CF9AE}" pid="4" name="MSIP_Label_2059aa38-f392-4105-be92-628035578272_SiteId">
    <vt:lpwstr>1588262d-23fb-43b4-bd6e-bce49c8e6186</vt:lpwstr>
  </property>
  <property fmtid="{D5CDD505-2E9C-101B-9397-08002B2CF9AE}" pid="5" name="MSIP_Label_2059aa38-f392-4105-be92-628035578272_SetDate">
    <vt:lpwstr>2024-09-08T00:49:14Z</vt:lpwstr>
  </property>
  <property fmtid="{D5CDD505-2E9C-101B-9397-08002B2CF9AE}" pid="6" name="MSIP_Label_2059aa38-f392-4105-be92-628035578272_ContentBits">
    <vt:lpwstr>0</vt:lpwstr>
  </property>
  <property fmtid="{D5CDD505-2E9C-101B-9397-08002B2CF9AE}" pid="7" name="MSIP_Label_2059aa38-f392-4105-be92-628035578272_Enabled">
    <vt:lpwstr>true</vt:lpwstr>
  </property>
  <property fmtid="{D5CDD505-2E9C-101B-9397-08002B2CF9AE}" pid="8" name="MSIP_Label_2059aa38-f392-4105-be92-628035578272_Name">
    <vt:lpwstr>IOMLb0020IN123173</vt:lpwstr>
  </property>
  <property fmtid="{D5CDD505-2E9C-101B-9397-08002B2CF9AE}" pid="9" name="ContentTypeId">
    <vt:lpwstr>0x0101002659F434E5FD204586D8D23A9427B370</vt:lpwstr>
  </property>
</Properties>
</file>