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lief-my.sharepoint.com/personal/nazar_mohammed_ri_org/Documents/Desktop/Guards Services-26/"/>
    </mc:Choice>
  </mc:AlternateContent>
  <xr:revisionPtr revIDLastSave="32" documentId="8_{2F96F9BA-F111-4440-B634-18C826B196B4}" xr6:coauthVersionLast="47" xr6:coauthVersionMax="47" xr10:uidLastSave="{1C891F64-DC16-42FD-A722-A3D0D25DAC8C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F24" i="1"/>
  <c r="I22" i="1"/>
  <c r="J22" i="1" s="1"/>
  <c r="I20" i="1"/>
  <c r="J20" i="1" s="1"/>
  <c r="I19" i="1"/>
  <c r="J19" i="1" s="1"/>
  <c r="H12" i="1"/>
  <c r="I24" i="1" l="1"/>
  <c r="J24" i="1" s="1"/>
  <c r="J25" i="1" s="1"/>
  <c r="I7" i="1"/>
  <c r="J7" i="1" s="1"/>
  <c r="I8" i="1"/>
  <c r="J8" i="1" s="1"/>
  <c r="I10" i="1"/>
  <c r="J10" i="1" s="1"/>
  <c r="F12" i="1"/>
  <c r="I12" i="1" l="1"/>
  <c r="J12" i="1" l="1"/>
  <c r="J13" i="1" s="1"/>
</calcChain>
</file>

<file path=xl/sharedStrings.xml><?xml version="1.0" encoding="utf-8"?>
<sst xmlns="http://schemas.openxmlformats.org/spreadsheetml/2006/main" count="50" uniqueCount="23">
  <si>
    <t>No</t>
  </si>
  <si>
    <t>Personal Job title</t>
  </si>
  <si>
    <t>Location</t>
  </si>
  <si>
    <t>Post type
hrs/Day</t>
  </si>
  <si>
    <t>Male Security Guard</t>
  </si>
  <si>
    <t>24/7</t>
  </si>
  <si>
    <t>RI Office South</t>
  </si>
  <si>
    <t>Aden Office</t>
  </si>
  <si>
    <t>Shabwa office and GH</t>
  </si>
  <si>
    <t>Mareb Office</t>
  </si>
  <si>
    <t>Additional Guards for future expansion</t>
  </si>
  <si>
    <t>Sub-Total</t>
  </si>
  <si>
    <t>Marib Office (To be confirmed)</t>
  </si>
  <si>
    <t xml:space="preserve">Monthly Net take home Salary/Guard (USD)  </t>
  </si>
  <si>
    <t xml:space="preserve">Number of required security guard per location </t>
  </si>
  <si>
    <t>Total bidder offer per total Numbers of guards per location including all charges/service charges</t>
  </si>
  <si>
    <t xml:space="preserve">Annex G: Price Exhibit </t>
  </si>
  <si>
    <t>Bid bond bank gurrantee value 2.5% of total bid to be provided as bank gurrentee for 90 days</t>
  </si>
  <si>
    <t xml:space="preserve">bidder offer /Unit cost per guard per month including all company all charges/service charges </t>
  </si>
  <si>
    <r>
      <t xml:space="preserve">Total bidder offer for 12 months
</t>
    </r>
    <r>
      <rPr>
        <sz val="9"/>
        <color rgb="FFFF0000"/>
        <rFont val="Arial"/>
        <family val="2"/>
      </rPr>
      <t xml:space="preserve"> ( contract suggested period )</t>
    </r>
  </si>
  <si>
    <t>Please enter your Gross price including all Charges/Service Charges All Inclusive in column H highlighted in yellow</t>
  </si>
  <si>
    <t>Option No.1</t>
  </si>
  <si>
    <t>Option No.2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</si>
</sst>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(Body CS)"/>
    </font>
    <font>
      <b/>
      <sz val="9"/>
      <name val="Arial"/>
      <family val="2"/>
    </font>
    <font>
      <sz val="11"/>
      <color rgb="FF000000"/>
      <name val="Arial (Body CS)"/>
    </font>
    <font>
      <b/>
      <sz val="10"/>
      <color theme="1"/>
      <name val="Arial"/>
      <family val="2"/>
    </font>
    <font>
      <b/>
      <sz val="11"/>
      <color rgb="FF000000"/>
      <name val="Arial (Body CS)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5" fillId="3" borderId="2" xfId="1" applyFont="1" applyFill="1" applyBorder="1" applyAlignment="1">
      <alignment horizontal="center" vertical="center"/>
    </xf>
    <xf numFmtId="164" fontId="5" fillId="4" borderId="4" xfId="2" applyFont="1" applyFill="1" applyBorder="1" applyAlignment="1">
      <alignment horizontal="center" vertical="center" wrapText="1"/>
    </xf>
    <xf numFmtId="164" fontId="0" fillId="0" borderId="8" xfId="2" applyFont="1" applyBorder="1"/>
    <xf numFmtId="0" fontId="4" fillId="4" borderId="8" xfId="0" applyFont="1" applyFill="1" applyBorder="1" applyAlignment="1">
      <alignment vertical="center" wrapText="1"/>
    </xf>
    <xf numFmtId="164" fontId="0" fillId="5" borderId="8" xfId="2" applyFont="1" applyFill="1" applyBorder="1"/>
    <xf numFmtId="0" fontId="10" fillId="0" borderId="0" xfId="0" applyFont="1"/>
    <xf numFmtId="164" fontId="5" fillId="6" borderId="4" xfId="2" applyFont="1" applyFill="1" applyBorder="1" applyAlignment="1">
      <alignment horizontal="center" vertical="center" wrapText="1"/>
    </xf>
    <xf numFmtId="0" fontId="11" fillId="0" borderId="0" xfId="0" applyFont="1"/>
    <xf numFmtId="0" fontId="0" fillId="5" borderId="0" xfId="0" applyFill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topLeftCell="B11" workbookViewId="0">
      <selection activeCell="H24" sqref="H24"/>
    </sheetView>
  </sheetViews>
  <sheetFormatPr defaultColWidth="0" defaultRowHeight="14.5" zeroHeight="1"/>
  <cols>
    <col min="1" max="2" width="9.1796875" customWidth="1"/>
    <col min="3" max="3" width="30" customWidth="1"/>
    <col min="4" max="4" width="24.81640625" customWidth="1"/>
    <col min="5" max="5" width="28.81640625" customWidth="1"/>
    <col min="6" max="6" width="12.54296875" customWidth="1"/>
    <col min="7" max="7" width="13.453125" customWidth="1"/>
    <col min="8" max="8" width="24.54296875" customWidth="1"/>
    <col min="9" max="9" width="24" customWidth="1"/>
    <col min="10" max="10" width="16" customWidth="1"/>
    <col min="11" max="11" width="9.1796875" customWidth="1"/>
    <col min="12" max="16384" width="9.1796875" hidden="1"/>
  </cols>
  <sheetData>
    <row r="1" spans="2:10" ht="18.5">
      <c r="B1" s="17" t="s">
        <v>16</v>
      </c>
    </row>
    <row r="2" spans="2:10" ht="18.5">
      <c r="B2" s="17" t="s">
        <v>20</v>
      </c>
    </row>
    <row r="3" spans="2:10" ht="15" thickBot="1">
      <c r="B3" t="s">
        <v>21</v>
      </c>
    </row>
    <row r="4" spans="2:10">
      <c r="B4" s="29" t="s">
        <v>0</v>
      </c>
      <c r="C4" s="31" t="s">
        <v>1</v>
      </c>
      <c r="D4" s="33" t="s">
        <v>2</v>
      </c>
      <c r="E4" s="31" t="s">
        <v>3</v>
      </c>
      <c r="F4" s="22" t="s">
        <v>14</v>
      </c>
      <c r="G4" s="22" t="s">
        <v>13</v>
      </c>
      <c r="H4" s="22" t="s">
        <v>18</v>
      </c>
      <c r="I4" s="22" t="s">
        <v>15</v>
      </c>
      <c r="J4" s="22" t="s">
        <v>19</v>
      </c>
    </row>
    <row r="5" spans="2:10" ht="84.75" customHeight="1">
      <c r="B5" s="30"/>
      <c r="C5" s="32"/>
      <c r="D5" s="34"/>
      <c r="E5" s="32"/>
      <c r="F5" s="23"/>
      <c r="G5" s="23"/>
      <c r="H5" s="23"/>
      <c r="I5" s="23"/>
      <c r="J5" s="23"/>
    </row>
    <row r="6" spans="2:10">
      <c r="B6" s="24" t="s">
        <v>6</v>
      </c>
      <c r="C6" s="25"/>
      <c r="D6" s="25"/>
      <c r="E6" s="25"/>
      <c r="F6" s="7"/>
      <c r="G6" s="8"/>
      <c r="H6" s="9"/>
      <c r="I6" s="9"/>
      <c r="J6" s="9"/>
    </row>
    <row r="7" spans="2:10">
      <c r="B7" s="1">
        <v>1</v>
      </c>
      <c r="C7" s="2" t="s">
        <v>4</v>
      </c>
      <c r="D7" s="3" t="s">
        <v>7</v>
      </c>
      <c r="E7" s="4" t="s">
        <v>5</v>
      </c>
      <c r="F7" s="5">
        <v>4</v>
      </c>
      <c r="G7" s="6">
        <v>300</v>
      </c>
      <c r="H7" s="18"/>
      <c r="I7" s="13">
        <f>H7*F7</f>
        <v>0</v>
      </c>
      <c r="J7" s="14">
        <f>I7*212</f>
        <v>0</v>
      </c>
    </row>
    <row r="8" spans="2:10">
      <c r="B8" s="1">
        <v>2</v>
      </c>
      <c r="C8" s="2" t="s">
        <v>4</v>
      </c>
      <c r="D8" s="3" t="s">
        <v>8</v>
      </c>
      <c r="E8" s="4" t="s">
        <v>5</v>
      </c>
      <c r="F8" s="5">
        <v>3</v>
      </c>
      <c r="G8" s="6">
        <v>300</v>
      </c>
      <c r="H8" s="18"/>
      <c r="I8" s="13">
        <f>H8*F8</f>
        <v>0</v>
      </c>
      <c r="J8" s="14">
        <f>I8*12</f>
        <v>0</v>
      </c>
    </row>
    <row r="9" spans="2:10">
      <c r="B9" s="24" t="s">
        <v>9</v>
      </c>
      <c r="C9" s="25"/>
      <c r="D9" s="25"/>
      <c r="E9" s="25"/>
      <c r="F9" s="7"/>
      <c r="G9" s="8"/>
      <c r="H9" s="9"/>
      <c r="I9" s="9"/>
      <c r="J9" s="9"/>
    </row>
    <row r="10" spans="2:10" ht="28">
      <c r="B10" s="1">
        <v>3</v>
      </c>
      <c r="C10" s="2" t="s">
        <v>4</v>
      </c>
      <c r="D10" s="15" t="s">
        <v>12</v>
      </c>
      <c r="E10" s="4" t="s">
        <v>5</v>
      </c>
      <c r="F10" s="5">
        <v>0</v>
      </c>
      <c r="G10" s="6">
        <v>300</v>
      </c>
      <c r="H10" s="18"/>
      <c r="I10" s="13">
        <f>H10*F10</f>
        <v>0</v>
      </c>
      <c r="J10" s="14">
        <f>I10*12</f>
        <v>0</v>
      </c>
    </row>
    <row r="11" spans="2:10" ht="15" thickBot="1">
      <c r="B11" s="24" t="s">
        <v>10</v>
      </c>
      <c r="C11" s="25"/>
      <c r="D11" s="25"/>
      <c r="E11" s="25"/>
      <c r="F11" s="7"/>
      <c r="G11" s="8"/>
      <c r="H11" s="9"/>
      <c r="I11" s="9"/>
      <c r="J11" s="9"/>
    </row>
    <row r="12" spans="2:10" ht="15.5">
      <c r="B12" s="26" t="s">
        <v>11</v>
      </c>
      <c r="C12" s="27"/>
      <c r="D12" s="28"/>
      <c r="E12" s="10"/>
      <c r="F12" s="11">
        <f>SUM(F6:F11)</f>
        <v>7</v>
      </c>
      <c r="G12" s="12"/>
      <c r="H12" s="12">
        <f>SUM(H6:H11)</f>
        <v>0</v>
      </c>
      <c r="I12" s="12">
        <f>SUM(I6:I11)</f>
        <v>0</v>
      </c>
      <c r="J12" s="14">
        <f>I12*12</f>
        <v>0</v>
      </c>
    </row>
    <row r="13" spans="2:10" ht="50.15" customHeight="1">
      <c r="H13" s="20" t="s">
        <v>17</v>
      </c>
      <c r="I13" s="21"/>
      <c r="J13" s="16">
        <f>J12*2.5%</f>
        <v>0</v>
      </c>
    </row>
    <row r="14" spans="2:10">
      <c r="B14" s="19"/>
    </row>
    <row r="15" spans="2:10" ht="15" thickBot="1">
      <c r="B15" s="19" t="s">
        <v>22</v>
      </c>
    </row>
    <row r="16" spans="2:10">
      <c r="B16" s="29" t="s">
        <v>0</v>
      </c>
      <c r="C16" s="31" t="s">
        <v>1</v>
      </c>
      <c r="D16" s="33" t="s">
        <v>2</v>
      </c>
      <c r="E16" s="31" t="s">
        <v>3</v>
      </c>
      <c r="F16" s="22" t="s">
        <v>14</v>
      </c>
      <c r="G16" s="22" t="s">
        <v>13</v>
      </c>
      <c r="H16" s="22" t="s">
        <v>18</v>
      </c>
      <c r="I16" s="22" t="s">
        <v>15</v>
      </c>
      <c r="J16" s="22" t="s">
        <v>19</v>
      </c>
    </row>
    <row r="17" spans="2:10" ht="45.5" customHeight="1">
      <c r="B17" s="30"/>
      <c r="C17" s="32"/>
      <c r="D17" s="34"/>
      <c r="E17" s="32"/>
      <c r="F17" s="23"/>
      <c r="G17" s="23"/>
      <c r="H17" s="23"/>
      <c r="I17" s="23"/>
      <c r="J17" s="23"/>
    </row>
    <row r="18" spans="2:10">
      <c r="B18" s="24" t="s">
        <v>6</v>
      </c>
      <c r="C18" s="25"/>
      <c r="D18" s="25"/>
      <c r="E18" s="25"/>
      <c r="F18" s="7"/>
      <c r="G18" s="8"/>
      <c r="H18" s="9"/>
      <c r="I18" s="9"/>
      <c r="J18" s="9"/>
    </row>
    <row r="19" spans="2:10">
      <c r="B19" s="1">
        <v>1</v>
      </c>
      <c r="C19" s="2" t="s">
        <v>4</v>
      </c>
      <c r="D19" s="3" t="s">
        <v>7</v>
      </c>
      <c r="E19" s="4" t="s">
        <v>5</v>
      </c>
      <c r="F19" s="5">
        <v>4</v>
      </c>
      <c r="G19" s="6">
        <v>250</v>
      </c>
      <c r="H19" s="18"/>
      <c r="I19" s="13">
        <f>H19*F19</f>
        <v>0</v>
      </c>
      <c r="J19" s="14">
        <f>I19*212</f>
        <v>0</v>
      </c>
    </row>
    <row r="20" spans="2:10">
      <c r="B20" s="1">
        <v>2</v>
      </c>
      <c r="C20" s="2" t="s">
        <v>4</v>
      </c>
      <c r="D20" s="3" t="s">
        <v>8</v>
      </c>
      <c r="E20" s="4" t="s">
        <v>5</v>
      </c>
      <c r="F20" s="5">
        <v>3</v>
      </c>
      <c r="G20" s="6">
        <v>250</v>
      </c>
      <c r="H20" s="18"/>
      <c r="I20" s="13">
        <f>H20*F20</f>
        <v>0</v>
      </c>
      <c r="J20" s="14">
        <f>I20*12</f>
        <v>0</v>
      </c>
    </row>
    <row r="21" spans="2:10">
      <c r="B21" s="24" t="s">
        <v>9</v>
      </c>
      <c r="C21" s="25"/>
      <c r="D21" s="25"/>
      <c r="E21" s="25"/>
      <c r="F21" s="7"/>
      <c r="G21" s="8"/>
      <c r="H21" s="9"/>
      <c r="I21" s="9"/>
      <c r="J21" s="9"/>
    </row>
    <row r="22" spans="2:10" ht="29.5" customHeight="1">
      <c r="B22" s="1">
        <v>3</v>
      </c>
      <c r="C22" s="2" t="s">
        <v>4</v>
      </c>
      <c r="D22" s="15" t="s">
        <v>12</v>
      </c>
      <c r="E22" s="4" t="s">
        <v>5</v>
      </c>
      <c r="F22" s="5">
        <v>0</v>
      </c>
      <c r="G22" s="6">
        <v>250</v>
      </c>
      <c r="H22" s="18"/>
      <c r="I22" s="13">
        <f>H22*F22</f>
        <v>0</v>
      </c>
      <c r="J22" s="14">
        <f>I22*12</f>
        <v>0</v>
      </c>
    </row>
    <row r="23" spans="2:10" ht="14.5" customHeight="1" thickBot="1">
      <c r="B23" s="24" t="s">
        <v>10</v>
      </c>
      <c r="C23" s="25"/>
      <c r="D23" s="25"/>
      <c r="E23" s="25"/>
      <c r="F23" s="7"/>
      <c r="G23" s="8"/>
      <c r="H23" s="9"/>
      <c r="I23" s="9"/>
      <c r="J23" s="9"/>
    </row>
    <row r="24" spans="2:10" ht="15.5">
      <c r="B24" s="26" t="s">
        <v>11</v>
      </c>
      <c r="C24" s="27"/>
      <c r="D24" s="28"/>
      <c r="E24" s="10"/>
      <c r="F24" s="11">
        <f>SUM(F18:F23)</f>
        <v>7</v>
      </c>
      <c r="G24" s="12"/>
      <c r="H24" s="12">
        <f>SUM(H18:H23)</f>
        <v>0</v>
      </c>
      <c r="I24" s="12">
        <f>SUM(I18:I23)</f>
        <v>0</v>
      </c>
      <c r="J24" s="14">
        <f>I24*12</f>
        <v>0</v>
      </c>
    </row>
    <row r="25" spans="2:10" ht="43" customHeight="1">
      <c r="H25" s="20" t="s">
        <v>17</v>
      </c>
      <c r="I25" s="21"/>
      <c r="J25" s="16">
        <f>J24*2.5%</f>
        <v>0</v>
      </c>
    </row>
    <row r="26" spans="2:10"/>
    <row r="27" spans="2:10"/>
    <row r="28" spans="2:10"/>
    <row r="29" spans="2:10"/>
    <row r="30" spans="2:10" ht="14.5" customHeight="1"/>
    <row r="31" spans="2:10" ht="14.5" customHeight="1"/>
  </sheetData>
  <protectedRanges>
    <protectedRange sqref="H10:I10 H7:I8 H22:I22 H19:I20" name="Range2"/>
  </protectedRanges>
  <mergeCells count="28">
    <mergeCell ref="B21:E21"/>
    <mergeCell ref="B23:E23"/>
    <mergeCell ref="B24:D24"/>
    <mergeCell ref="H25:I25"/>
    <mergeCell ref="G16:G17"/>
    <mergeCell ref="H16:H17"/>
    <mergeCell ref="I16:I17"/>
    <mergeCell ref="J16:J17"/>
    <mergeCell ref="B18:E18"/>
    <mergeCell ref="B16:B17"/>
    <mergeCell ref="C16:C17"/>
    <mergeCell ref="D16:D17"/>
    <mergeCell ref="E16:E17"/>
    <mergeCell ref="F16:F17"/>
    <mergeCell ref="H13:I13"/>
    <mergeCell ref="J4:J5"/>
    <mergeCell ref="B11:E11"/>
    <mergeCell ref="B12:D12"/>
    <mergeCell ref="H4:H5"/>
    <mergeCell ref="I4:I5"/>
    <mergeCell ref="B6:E6"/>
    <mergeCell ref="B9:E9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774aeb-f8c5-4efe-826b-23a3563b5468">C4A2PA2MK56H-1947193419-12993723</_dlc_DocId>
    <lcf76f155ced4ddcb4097134ff3c332f xmlns="a225c830-b85e-4a44-981c-cfdab6245053">
      <Terms xmlns="http://schemas.microsoft.com/office/infopath/2007/PartnerControls"/>
    </lcf76f155ced4ddcb4097134ff3c332f>
    <TaxCatchAll xmlns="5f774aeb-f8c5-4efe-826b-23a3563b5468" xsi:nil="true"/>
    <_ip_UnifiedCompliancePolicyUIAction xmlns="http://schemas.microsoft.com/sharepoint/v3" xsi:nil="true"/>
    <_dlc_DocIdUrl xmlns="5f774aeb-f8c5-4efe-826b-23a3563b5468">
      <Url>https://relief.sharepoint.com/sites/ReliefInternational/_layouts/15/DocIdRedir.aspx?ID=C4A2PA2MK56H-1947193419-12993723</Url>
      <Description>C4A2PA2MK56H-1947193419-12993723</Description>
    </_dlc_DocIdUrl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A71468C9DB141947FD032CB7D73B1" ma:contentTypeVersion="18" ma:contentTypeDescription="Create a new document." ma:contentTypeScope="" ma:versionID="9b72fbc5293443e3e598543347374811">
  <xsd:schema xmlns:xsd="http://www.w3.org/2001/XMLSchema" xmlns:xs="http://www.w3.org/2001/XMLSchema" xmlns:p="http://schemas.microsoft.com/office/2006/metadata/properties" xmlns:ns1="http://schemas.microsoft.com/sharepoint/v3" xmlns:ns2="5f774aeb-f8c5-4efe-826b-23a3563b5468" xmlns:ns3="a225c830-b85e-4a44-981c-cfdab6245053" targetNamespace="http://schemas.microsoft.com/office/2006/metadata/properties" ma:root="true" ma:fieldsID="23cbd605d495c56619c60e52559e9563" ns1:_="" ns2:_="" ns3:_="">
    <xsd:import namespace="http://schemas.microsoft.com/sharepoint/v3"/>
    <xsd:import namespace="5f774aeb-f8c5-4efe-826b-23a3563b5468"/>
    <xsd:import namespace="a225c830-b85e-4a44-981c-cfdab62450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2:TaxCatchAll" minOccurs="0"/>
                <xsd:element ref="ns3:MediaServiceOCR" minOccurs="0"/>
                <xsd:element ref="ns3:lcf76f155ced4ddcb4097134ff3c332f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74aeb-f8c5-4efe-826b-23a3563b54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f393695e-f2c6-4f32-a01b-c8ab1ee8581d}" ma:internalName="TaxCatchAll" ma:showField="CatchAllData" ma:web="5f774aeb-f8c5-4efe-826b-23a3563b54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5c830-b85e-4a44-981c-cfdab6245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9bbca70-2b52-4bcd-8b6d-02b4df9029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89ED27-BD6B-47C9-8680-43C495D3087E}">
  <ds:schemaRefs>
    <ds:schemaRef ds:uri="http://schemas.microsoft.com/office/2006/metadata/properties"/>
    <ds:schemaRef ds:uri="http://schemas.microsoft.com/office/infopath/2007/PartnerControls"/>
    <ds:schemaRef ds:uri="5f774aeb-f8c5-4efe-826b-23a3563b5468"/>
    <ds:schemaRef ds:uri="a225c830-b85e-4a44-981c-cfdab624505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1C8C517-DCDD-4B58-9603-0321DB6E3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774aeb-f8c5-4efe-826b-23a3563b5468"/>
    <ds:schemaRef ds:uri="a225c830-b85e-4a44-981c-cfdab6245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01C338-9BF4-4A05-8AEE-F35C7D9D484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0B88FD-4C49-44AA-BB8F-10A9A6794E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Mohammed</dc:creator>
  <cp:lastModifiedBy>Nazar Mohammed (RI/YEM)</cp:lastModifiedBy>
  <dcterms:created xsi:type="dcterms:W3CDTF">2023-01-02T13:11:35Z</dcterms:created>
  <dcterms:modified xsi:type="dcterms:W3CDTF">2026-06-04T20:44:23Z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0x01010028DA71468C9DB141947FD032CB7D73B1</vt:lpwstr>
  </property>
  <property fmtid="{D5CDD505-2E9C-101B-9397-08002B2CF9AE}" pid="3" name="_dlc_DocIdItemGuid">
    <vt:lpwstr>e12161bb-5b19-49ba-8dba-ddc0e1e5e898</vt:lpwstr>
  </property>
</Properties>
</file>