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ms-excel.sheet.macroEnabled.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6"/>
  <workbookPr/>
  <mc:AlternateContent xmlns:mc="http://schemas.openxmlformats.org/markup-compatibility/2006">
    <mc:Choice Requires="x15">
      <x15ac:absPath xmlns:x15ac="http://schemas.microsoft.com/office/spreadsheetml/2010/11/ac" url="C:\Users\Yemen User\Box\2025. Yemen WASH\07321ADHQ- RoR, Mokha\6. Procurement\Nobat Amer Tender Doc\"/>
    </mc:Choice>
  </mc:AlternateContent>
  <xr:revisionPtr revIDLastSave="0" documentId="13_ncr:1_{542109CB-2FAD-4437-B2B6-5CEDB28B6391}" xr6:coauthVersionLast="47" xr6:coauthVersionMax="47" xr10:uidLastSave="{00000000-0000-0000-0000-000000000000}"/>
  <bookViews>
    <workbookView xWindow="-120" yWindow="-120" windowWidth="19320" windowHeight="6280" firstSheet="1" xr2:uid="{00000000-000D-0000-FFFF-FFFF00000000}"/>
  </bookViews>
  <sheets>
    <sheet name="Project Cover Page" sheetId="21" r:id="rId1"/>
    <sheet name="Water Project Summary" sheetId="8" r:id="rId2"/>
    <sheet name="(A)  Water network" sheetId="28" r:id="rId3"/>
    <sheet name="(B) Const.of WUC Room " sheetId="26" r:id="rId4"/>
    <sheet name=" (C)Const. Pumping Room " sheetId="25" r:id="rId5"/>
    <sheet name="Maintance Kit" sheetId="30" state="hidden" r:id="rId6"/>
  </sheets>
  <externalReferences>
    <externalReference r:id="rId7"/>
    <externalReference r:id="rId8"/>
    <externalReference r:id="rId9"/>
    <externalReference r:id="rId10"/>
    <externalReference r:id="rId11"/>
    <externalReference r:id="rId12"/>
  </externalReferences>
  <definedNames>
    <definedName name="_">#REF!</definedName>
    <definedName name="___xlnm.Print_Titles">('[1]2084 11'!$A$1:$B$65536,'[1]2084 11'!$A$7:$IV$7)</definedName>
    <definedName name="__A65550">#REF!</definedName>
    <definedName name="__A66000">#REF!</definedName>
    <definedName name="__xlnm.Print_Titles">('[2]2084 11'!$A$1:$B$65536,'[2]2084 11'!$A$7:$IV$7)</definedName>
    <definedName name="__xlnm.Print_Titles_3">('[1]399 11'!$A$1:$B$65536,'[1]399 11'!$A$7:$IV$7)</definedName>
    <definedName name="_A65550">#REF!</definedName>
    <definedName name="_A66000">#REF!</definedName>
    <definedName name="a">#REF!</definedName>
    <definedName name="aa">#REF!</definedName>
    <definedName name="aab">#REF!</definedName>
    <definedName name="ab">#REF!</definedName>
    <definedName name="abc">#REF!</definedName>
    <definedName name="ac">#REF!</definedName>
    <definedName name="ad">#REF!</definedName>
    <definedName name="ae">#REF!</definedName>
    <definedName name="af">#REF!</definedName>
    <definedName name="ag">#REF!</definedName>
    <definedName name="ah">#REF!</definedName>
    <definedName name="ai">#REF!</definedName>
    <definedName name="aj">#REF!</definedName>
    <definedName name="ak">#REF!</definedName>
    <definedName name="al">#REF!</definedName>
    <definedName name="am">#REF!</definedName>
    <definedName name="an">#REF!</definedName>
    <definedName name="ao">#REF!</definedName>
    <definedName name="ap">#REF!</definedName>
    <definedName name="aq">#REF!</definedName>
    <definedName name="ar">#REF!</definedName>
    <definedName name="as">#REF!</definedName>
    <definedName name="at">#REF!</definedName>
    <definedName name="au">#REF!</definedName>
    <definedName name="av">#REF!</definedName>
    <definedName name="aw">#REF!</definedName>
    <definedName name="ax">#REF!</definedName>
    <definedName name="ay">#REF!</definedName>
    <definedName name="az">#REF!</definedName>
    <definedName name="b">#REF!</definedName>
    <definedName name="ba">#REF!</definedName>
    <definedName name="bz">#REF!</definedName>
    <definedName name="cc">#REF!</definedName>
    <definedName name="cd">#REF!</definedName>
    <definedName name="Checkbox">#REF!</definedName>
    <definedName name="Commodity_Type">[3]!tcommoditytype[Commodity Type]</definedName>
    <definedName name="Construction_Cost_per_Package">#REF!</definedName>
    <definedName name="Construction_Cost_per_Unit">#REF!</definedName>
    <definedName name="Construction_Item_Description">#REF!</definedName>
    <definedName name="Construction_Units_per_Package">#REF!</definedName>
    <definedName name="countryCol">[4]AdminNames!$D:$D</definedName>
    <definedName name="countryStart">[4]AdminNames!$D$1</definedName>
    <definedName name="cz">#REF!</definedName>
    <definedName name="d">#REF!</definedName>
    <definedName name="Da">'[5]Staff Costs'!$E$83</definedName>
    <definedName name="Dt">'[5]Staff Costs'!$E$84</definedName>
    <definedName name="dxzfdfdh">#REF!</definedName>
    <definedName name="e">#REF!</definedName>
    <definedName name="ef">#REF!</definedName>
    <definedName name="Excel_BuiltIn_Print_Area_1">#REF!</definedName>
    <definedName name="Excel_BuiltIn_Print_Area_10">#REF!</definedName>
    <definedName name="Excel_BuiltIn_Print_Area_7">#REF!</definedName>
    <definedName name="Excel_BuiltIn_Print_Area_8">#REF!</definedName>
    <definedName name="f">#REF!</definedName>
    <definedName name="Food_Cost_per_Package">#REF!</definedName>
    <definedName name="Food_Cost_per_Unit">#REF!</definedName>
    <definedName name="Food_Item_Description">#REF!</definedName>
    <definedName name="FSL">#REF!</definedName>
    <definedName name="FSLl">#REF!</definedName>
    <definedName name="h">#REF!</definedName>
    <definedName name="House_Cost_per_Package">#REF!</definedName>
    <definedName name="House_Item_Description">#REF!</definedName>
    <definedName name="House_Units_per_Package">#REF!</definedName>
    <definedName name="hz">#REF!</definedName>
    <definedName name="i">#REF!</definedName>
    <definedName name="iz">#REF!</definedName>
    <definedName name="j">#REF!</definedName>
    <definedName name="jz">#REF!</definedName>
    <definedName name="k">#REF!</definedName>
    <definedName name="kz">#REF!</definedName>
    <definedName name="l">#REF!</definedName>
    <definedName name="lc">#REF!</definedName>
    <definedName name="listPrograms">[6]Sheet1!$B$2:$K$2</definedName>
    <definedName name="listVehicles">[6]Sheet1!$A$3:$A$75</definedName>
    <definedName name="Livestock">#REF!</definedName>
    <definedName name="m">#REF!</definedName>
    <definedName name="Month">#REF!</definedName>
    <definedName name="MOt">'[5]Staff Costs'!$E$40</definedName>
    <definedName name="mz">#REF!</definedName>
    <definedName name="n">#REF!</definedName>
    <definedName name="o">#REF!</definedName>
    <definedName name="Object_Code">[3]!tobjectcode[Object Code]</definedName>
    <definedName name="orderstatus">[3]!torderstatus[Order Status]</definedName>
    <definedName name="Organisation">#REF!</definedName>
    <definedName name="p">#REF!</definedName>
    <definedName name="Percentage">#REF!</definedName>
    <definedName name="_xlnm.Print_Area" localSheetId="4">' (C)Const. Pumping Room '!$B$4:$I$23</definedName>
    <definedName name="_xlnm.Print_Area" localSheetId="2">'(A)  Water network'!$A$1:$J$28</definedName>
    <definedName name="_xlnm.Print_Area" localSheetId="3">'(B) Const.of WUC Room '!$B$1:$J$27</definedName>
    <definedName name="_xlnm.Print_Area" localSheetId="0">'Project Cover Page'!$A$1:$Y$68</definedName>
    <definedName name="_xlnm.Print_Area" localSheetId="1">'Water Project Summary'!$A$1:$H$8</definedName>
    <definedName name="_xlnm.Print_Titles" localSheetId="4">' (C)Const. Pumping Room '!$1:$2</definedName>
    <definedName name="_xlnm.Print_Titles" localSheetId="2">'(A)  Water network'!$1:$2</definedName>
    <definedName name="_xlnm.Print_Titles" localSheetId="3">'(B) Const.of WUC Room '!$1:$2</definedName>
    <definedName name="_xlnm.Print_Titles" localSheetId="1">'Water Project Summary'!$1:$2</definedName>
    <definedName name="Project_Code">[3]!tprojectcode[Project Code]</definedName>
    <definedName name="Project_Title">[3]!tprojecttitle[Project Title]</definedName>
    <definedName name="pz">#REF!</definedName>
    <definedName name="q">#REF!</definedName>
    <definedName name="qrptStdDetail_Out">#REF!</definedName>
    <definedName name="qz">#REF!</definedName>
    <definedName name="s">#REF!</definedName>
    <definedName name="Sector">#REF!</definedName>
    <definedName name="SOt">'[5]Staff Costs'!$K$40</definedName>
    <definedName name="sz">#REF!</definedName>
    <definedName name="t">#REF!</definedName>
    <definedName name="Ta">'[5]Staff Costs'!$E$61</definedName>
    <definedName name="Tt">'[5]Staff Costs'!$E$62</definedName>
    <definedName name="tz">#REF!</definedName>
    <definedName name="u">#REF!</definedName>
    <definedName name="Unit_of_Measure">[3]!tuom[Unit of Measure]</definedName>
    <definedName name="uz">#REF!</definedName>
    <definedName name="v">#REF!</definedName>
    <definedName name="Vehicle">#REF!</definedName>
    <definedName name="vehicle1">#REF!</definedName>
    <definedName name="Vendor">[3]!tvendor[Vendor]</definedName>
    <definedName name="vz">#REF!</definedName>
    <definedName name="w">#REF!</definedName>
    <definedName name="Wa">'[5]Staff Costs'!$K$61</definedName>
    <definedName name="we">#REF!</definedName>
    <definedName name="wez">#REF!</definedName>
    <definedName name="Wt">'[5]Staff Costs'!$K$62</definedName>
    <definedName name="wz">#REF!</definedName>
    <definedName name="x">#REF!</definedName>
    <definedName name="xxz">#REF!</definedName>
    <definedName name="y">#REF!</definedName>
    <definedName name="Year">#REF!</definedName>
    <definedName name="yyz">#REF!</definedName>
    <definedName name="z">#REF!</definedName>
    <definedName name="zz">#REF!</definedName>
    <definedName name="zzz">#REF!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7" i="28" l="1"/>
  <c r="I26" i="28" l="1"/>
  <c r="I14" i="28"/>
  <c r="I15" i="28"/>
  <c r="I16" i="28"/>
  <c r="I20" i="28"/>
  <c r="I21" i="28"/>
  <c r="I22" i="28"/>
  <c r="I25" i="28" l="1"/>
  <c r="I24" i="28"/>
  <c r="I23" i="28"/>
  <c r="I19" i="28"/>
  <c r="I17" i="28"/>
  <c r="I13" i="28"/>
  <c r="I11" i="28"/>
  <c r="I10" i="28"/>
  <c r="I9" i="28"/>
  <c r="I8" i="28"/>
  <c r="I7" i="28"/>
  <c r="I5" i="28"/>
  <c r="I28" i="28" s="1"/>
  <c r="G3" i="8" l="1"/>
  <c r="I9" i="26"/>
  <c r="I8" i="26"/>
  <c r="I7" i="26"/>
  <c r="I6" i="26"/>
  <c r="I5" i="26"/>
  <c r="I10" i="25" l="1"/>
  <c r="I9" i="25"/>
  <c r="I8" i="25"/>
  <c r="I7" i="25"/>
  <c r="I6" i="25"/>
  <c r="I15" i="25"/>
  <c r="I14" i="25"/>
  <c r="I13" i="25"/>
  <c r="I12" i="25"/>
  <c r="I11" i="26"/>
  <c r="I10" i="26"/>
  <c r="I15" i="26"/>
  <c r="I16" i="26"/>
  <c r="I17" i="26"/>
  <c r="I18" i="26"/>
  <c r="I19" i="26"/>
  <c r="I20" i="26"/>
  <c r="I21" i="26"/>
  <c r="I22" i="26"/>
  <c r="I23" i="26"/>
  <c r="I24" i="26"/>
  <c r="I25" i="26"/>
  <c r="I26" i="26"/>
  <c r="I14" i="26"/>
  <c r="I13" i="26"/>
  <c r="I12" i="26"/>
  <c r="I27" i="26" l="1"/>
  <c r="G4" i="8" s="1"/>
  <c r="I16" i="25"/>
  <c r="I17" i="25"/>
  <c r="I18" i="25"/>
  <c r="I19" i="25"/>
  <c r="I20" i="25"/>
  <c r="I21" i="25"/>
  <c r="I11" i="25"/>
  <c r="I23" i="25" s="1"/>
  <c r="G5" i="8" l="1"/>
  <c r="G6" i="8" s="1"/>
  <c r="G8" i="8" s="1"/>
</calcChain>
</file>

<file path=xl/sharedStrings.xml><?xml version="1.0" encoding="utf-8"?>
<sst xmlns="http://schemas.openxmlformats.org/spreadsheetml/2006/main" count="325" uniqueCount="237">
  <si>
    <r>
      <rPr>
        <b/>
        <sz val="18"/>
        <color theme="4" tint="-0.249977111117893"/>
        <rFont val="Calibri"/>
        <family val="2"/>
        <scheme val="minor"/>
      </rPr>
      <t>Summary of the Works of Nobat Amer Water Scheme Rehabilitation, Al-Zahari Sub-district
Mocha District - Taiz Governorate</t>
    </r>
    <r>
      <rPr>
        <b/>
        <sz val="18"/>
        <rFont val="Calibri"/>
        <family val="2"/>
        <scheme val="minor"/>
      </rPr>
      <t xml:space="preserve">
 </t>
    </r>
    <r>
      <rPr>
        <b/>
        <sz val="18"/>
        <color rgb="FF7E9A26"/>
        <rFont val="Calibri"/>
        <family val="2"/>
        <scheme val="minor"/>
      </rPr>
      <t>ملخص الأعمال لتأهيل مشروع مياه نوبة عامر-عزلة الزهاري
 مديرية المخاء- محافظة تعز</t>
    </r>
    <r>
      <rPr>
        <b/>
        <sz val="18"/>
        <rFont val="Calibri"/>
        <family val="2"/>
        <scheme val="minor"/>
      </rPr>
      <t xml:space="preserve">  </t>
    </r>
  </si>
  <si>
    <t>Table No.
رقم الجدول</t>
  </si>
  <si>
    <t>Description
الوصف</t>
  </si>
  <si>
    <t>Unit
الوحدة</t>
  </si>
  <si>
    <t>Quantity
الكمية</t>
  </si>
  <si>
    <t xml:space="preserve">TOTAL (USD )
الاجمالي بالدولار الأمريكي </t>
  </si>
  <si>
    <t>TOTAL(USD)
Writing
كتابة سعر الوحدة بالدولار</t>
  </si>
  <si>
    <t>A</t>
  </si>
  <si>
    <t>Supply and Instailling of Water network</t>
  </si>
  <si>
    <t>توريد وتركيب شبكة المياه</t>
  </si>
  <si>
    <t>L.S.</t>
  </si>
  <si>
    <t>B</t>
  </si>
  <si>
    <t xml:space="preserve">Water Users Committee Room Construction </t>
  </si>
  <si>
    <t xml:space="preserve"> انشاء غرفة لجنة أدارة مشروع المياة</t>
  </si>
  <si>
    <t>C</t>
  </si>
  <si>
    <t xml:space="preserve"> Construction of Pumping Room</t>
  </si>
  <si>
    <t xml:space="preserve"> انشاء غرفة ضح  للبئر </t>
  </si>
  <si>
    <t>TOTAL (USD)
الاجمالي بالدولار الأمريكي</t>
  </si>
  <si>
    <t>DISCOUNT RATIO %
نسبة الخصم  %</t>
  </si>
  <si>
    <t>TOTAL (USD) AFTER DISCOUNT
الاجمالي بعد الخصم بالدولار الأمريكي</t>
  </si>
  <si>
    <t xml:space="preserve"> Nobat Amer Water Scheme Rehabilitation, Al-Zahari Sub-district - Mocha District - Taiz Governorate
   تأهيل مشروع مياه نوبة عامر-عزلة الزهاري - مديرية المخاء - محافظة تعز
  Bill of Quantities &amp; Technical Specifications- جدول الكميات والمواصفات</t>
  </si>
  <si>
    <t>Item NO.
رقم البند</t>
  </si>
  <si>
    <t>Description</t>
  </si>
  <si>
    <t xml:space="preserve">الوصف </t>
  </si>
  <si>
    <t>Qty.
الكمية</t>
  </si>
  <si>
    <t xml:space="preserve">Unit Price (US) numbers
سعر الوحدة بالدولار ارقام </t>
  </si>
  <si>
    <t>Unit Price (US)
writing
كتابة سعر الوحدة بالدولار</t>
  </si>
  <si>
    <t>Total (US$)
الإجمالي بالدولار</t>
  </si>
  <si>
    <t>Notes
الملاحظات</t>
  </si>
  <si>
    <t>Table (A):Water network</t>
  </si>
  <si>
    <t>جدول (A)أعمال شبكة المياه</t>
  </si>
  <si>
    <t>1-All materials and samples must be approved by the Supervisor Engineer prior to supply.
2-The technical specifications attached to the BoQs are an integral part of the tender document.
3-Prices includes tranfers and all related works to get this line completed as per quality standards 
4-Supplier must implement all requires to finalize all items according to drawings, technical specification and instructions of the supervising engineer.
5- Samaritan Purse has no responisibility of any potential risk or harm that may happen for the contractor labours/supervisors/engineers during the implementation caused by uncontrolled factors or any land owners</t>
  </si>
  <si>
    <t>1- يجب اعتماد جميع المواد والعينات من قبل المهندس المشرف قبل توريدها.
2- المواصفات الفنية المرفقة مع جداول الكميات جزء لا يتجزاء من وثيقة العطاء.
3-  اسعار البنود تتضمن النقل و عمل كل مايلزم لإستكمال اعمال البنود بمعايير الجودة والمواصفات العالية.
4-  يجب تنفيذ كل ما يلزم لإنهاء البنود  بحسب الرسومات والمواصفات الفنية الخاصة بالمضخات والاصول الفنية وتعليمات المهندس المشرف.
5- لا تتحمل منظمة Samaritan Purse أي مسؤولية عن أي خطر أو ضرر قد يحدث لعمال المقاول / المشرفين / المهندسين أثناء التنفيذ الناتج عن العوامل الخارجة عن السيطرة أو أي من أصحاب الأراضي .</t>
  </si>
  <si>
    <t>A.1</t>
  </si>
  <si>
    <r>
      <rPr>
        <b/>
        <u/>
        <sz val="13"/>
        <color rgb="FFFF0000"/>
        <rFont val="Calibri"/>
        <family val="2"/>
        <scheme val="minor"/>
      </rPr>
      <t>Installation of mediam-pressure galvanized iron pipes:</t>
    </r>
    <r>
      <rPr>
        <sz val="13"/>
        <rFont val="Calibri"/>
        <family val="2"/>
        <scheme val="minor"/>
      </rPr>
      <t>:
Per linear meter: Supply and installation of medium-pressure galvanized iron pipes in accordance with British Standards (BS/1387/1985) with an operating pressure of no less than 40 bar, 3 inches in diameter, and a thickness of no less than 4 mm. They will be installed from the well pipes to the inside of the tower tank, as well as the feed pipes descending from the tank to the distribution pipes. They will be cut and installed in the tank body, with necessary measures to prevent any water leaks from the tank. Installation includes all installation accessories, including flanges, galvanized pipes, and elbows. They will be secured to the concrete tank structure with clamps, and everything else required to complete the work to the fullest extent, in accordance with technical and manufacturing principles, drawings, specifications, conditions, instructions, and directives of the supervising engineer</t>
    </r>
  </si>
  <si>
    <r>
      <rPr>
        <b/>
        <u/>
        <sz val="13"/>
        <color rgb="FFFF0000"/>
        <rFont val="Calibri"/>
        <family val="2"/>
        <scheme val="minor"/>
      </rPr>
      <t>تركيب  انابيب حديد مجلفن ضغط متوسط :-</t>
    </r>
    <r>
      <rPr>
        <sz val="13"/>
        <rFont val="Calibri"/>
        <family val="2"/>
        <scheme val="minor"/>
      </rPr>
      <t xml:space="preserve">
بالمتر الطولي: توريد وتركيب  انابيب حديد مجلفن ضغط متوسط طبقا للمواصفات البريطانية ( BS/1387/1985) و بضغط تشغيلي لا يقل عن 40 بار  قطر3  هنش  وسماكة لاتقل عن 4 مم تركب من  مواسير البئر  الي داخل الخزان البرجي  وكذلك المواسير التغذية النازلة من الخزان الى انابيب التوزيع  مع التكسير والتركيب في  جسم الخزان  مع عمل اللازم لمنع اي تسريبات للمياه من الخزان والتركيب يشمل  جميع ملحقات التركيب فلنشات وابوال مجلفنه و الأكواع، والتثبيت لها فوق هيكل الخزان الخرساني بالكلليبات وجميع ما يلزم لإنهاء العمل على أكمل وجه وبحسب الأصول الفنية والمصنعية والرسومات والمواصفات والشروط والتعليمات وتوجيهات المهندس المشرف </t>
    </r>
  </si>
  <si>
    <t>متر طولي</t>
  </si>
  <si>
    <t>A.2</t>
  </si>
  <si>
    <r>
      <rPr>
        <b/>
        <u/>
        <sz val="13"/>
        <color rgb="FFFF0000"/>
        <rFont val="Calibri"/>
        <family val="2"/>
      </rPr>
      <t>Supply and installation of polyethylene (HDPE) pipes of the PE100 type, 10 bar pressure, high density:</t>
    </r>
    <r>
      <rPr>
        <b/>
        <u/>
        <sz val="13"/>
        <rFont val="Calibri"/>
        <family val="2"/>
      </rPr>
      <t xml:space="preserve">
</t>
    </r>
    <r>
      <rPr>
        <sz val="13"/>
        <rFont val="Calibri"/>
        <family val="2"/>
      </rPr>
      <t xml:space="preserve">By lenght meter / Supply and installation of polyethylene (HDPE) pipes of the PE100 type, 10 bar pressure, high density, according to German specifications DIN8074/8075, and international standards  (ISO 4427), where holes are dug to a depth of no less than 80 cm and of the appropriate width to place the pipes, and the pipe path is backfilled with soft soil below and above. The sides of the pipes must be no less than 15 cm, and then complete the backfill from the resulting excavation soil with compaction and leveling, The item includes all installation, connection, and trimming parts and other parts necessary to complete the work (saddles, adapters, triangles, etc.), along with testing and trial operation in accordance with German specifications DIN8074/75, contractual terms, technical specifications, drawings, and the directives of the supervising engineer, </t>
    </r>
    <r>
      <rPr>
        <b/>
        <sz val="13"/>
        <rFont val="Calibri"/>
        <family val="2"/>
      </rPr>
      <t>according to the following diameters:</t>
    </r>
  </si>
  <si>
    <r>
      <rPr>
        <b/>
        <u/>
        <sz val="13"/>
        <color rgb="FFFF0000"/>
        <rFont val="Calibri"/>
        <family val="2"/>
      </rPr>
      <t xml:space="preserve"> توريد وتركيب انابيب بوليثــــــــــــــــــــــــــــلين (HDPE)  من النوع PE100 ضغط 10بار PN10  عالي الكثافه:</t>
    </r>
    <r>
      <rPr>
        <b/>
        <u/>
        <sz val="13"/>
        <rFont val="Calibri"/>
        <family val="2"/>
      </rPr>
      <t xml:space="preserve">
</t>
    </r>
    <r>
      <rPr>
        <sz val="13"/>
        <rFont val="Calibri"/>
        <family val="2"/>
      </rPr>
      <t xml:space="preserve"> بالمتر الطولي/ توريد وتركيب انابيب بوليثــــــــــــــــــــــــــــلين (HDPE)  من النوع PE100 ضغط 10بار PN10 عالي الكثافه حسب المواصفات العالمية الالمانية DIN8074/ 8075, </t>
    </r>
    <r>
      <rPr>
        <b/>
        <sz val="13"/>
        <rFont val="Calibri"/>
        <family val="2"/>
      </rPr>
      <t xml:space="preserve"> والمواصفات العالمية ISO 4427</t>
    </r>
    <r>
      <rPr>
        <sz val="13"/>
        <rFont val="Calibri"/>
        <family val="2"/>
      </rPr>
      <t xml:space="preserve">.حيث يتم الحفر  بعمق لا يقل عن 80 سم وبالعرض المناسب لوضع المواسير  وردم مسار المواسير  بتربة ناعمة اسفل واعلى  وجوانب المواسير  مالايقل عن15 سم ومن ثم استكمال الردم من ناتج تربة الحفر مع الدك والتسوية والبند  شامل جميع قطع التركيب والتوصيل والتنقيص وغيرها من القطع اللازمة لانهاء العمل (السادلات  والادابترات والمثاليث وغيرها ) مع الاختبار والتشغيل التجريبي وفقا للمواصفات الالمانية  DIN8074/75 والشروط التعاقدية وبحسب الموصفات الفنية والرسومات و توجيهات المهندس المشرف.   و </t>
    </r>
    <r>
      <rPr>
        <b/>
        <sz val="13"/>
        <rFont val="Calibri"/>
        <family val="2"/>
      </rPr>
      <t>بحسب الأقطار التالية:</t>
    </r>
  </si>
  <si>
    <t>M.L
متر طولي</t>
  </si>
  <si>
    <t>A.2.1</t>
  </si>
  <si>
    <t>Polyethylene pipes with a diameter of 3 inches (90 mm).</t>
  </si>
  <si>
    <t>أنابيب بولي اثلين قطر3 هنش( 90مم)</t>
  </si>
  <si>
    <t>A.2.2</t>
  </si>
  <si>
    <t xml:space="preserve">Polyethylene pipes with a diameter of 2 inches (63 mm). </t>
  </si>
  <si>
    <t>أنابيب بولي اثلين قطر 2 هنش( 63مم)</t>
  </si>
  <si>
    <t>A.2.3</t>
  </si>
  <si>
    <r>
      <t>Polyethylene pipes with a diameter of 1.5 inches (50 mm).</t>
    </r>
    <r>
      <rPr>
        <b/>
        <sz val="13"/>
        <rFont val="Calibri"/>
        <family val="2"/>
      </rPr>
      <t xml:space="preserve"> </t>
    </r>
  </si>
  <si>
    <t>أنابيب بولي اثلين قطر 1.5 هنش(50مم)</t>
  </si>
  <si>
    <t>A.2.4</t>
  </si>
  <si>
    <t xml:space="preserve">Polyethylene pipes with a diameter of 1 inch (32 mm). </t>
  </si>
  <si>
    <t>أنابيب بولي اثلين قطر 1 هنش(32مم)</t>
  </si>
  <si>
    <t>A.2.5</t>
  </si>
  <si>
    <t>Polyethylene pipes with a diameter of 3/4 inch (25 mm) for home connection.</t>
  </si>
  <si>
    <t>أنابيب بولي اثلين قطر 3/4 هنش(25مم) للتوصيل المنزل</t>
  </si>
  <si>
    <t>A.3</t>
  </si>
  <si>
    <r>
      <rPr>
        <b/>
        <u/>
        <sz val="13"/>
        <color rgb="FFFF0000"/>
        <rFont val="Calibri"/>
        <family val="2"/>
      </rPr>
      <t>Supply and installation a gates valve:</t>
    </r>
    <r>
      <rPr>
        <sz val="13"/>
        <rFont val="Calibri"/>
        <family val="2"/>
      </rPr>
      <t xml:space="preserve">
Supply and installation of a ductile gate valve, 3 inches in diameter, flange type, including mounting bolts and bolts, pressure (16 bar), made in Italy or equivalent, excellent quality, connected to the liquefaction lines from the tank, including all connecting parts, according to the directives of the supervising engineer</t>
    </r>
    <r>
      <rPr>
        <b/>
        <sz val="13"/>
        <rFont val="Calibri"/>
        <family val="2"/>
      </rPr>
      <t>.according to the following diameters:</t>
    </r>
  </si>
  <si>
    <r>
      <rPr>
        <b/>
        <u/>
        <sz val="13"/>
        <color rgb="FFFF0000"/>
        <rFont val="Calibri"/>
        <family val="2"/>
        <scheme val="minor"/>
      </rPr>
      <t>توريد تركيب محابس بوابة متعددة الاقطار:-</t>
    </r>
    <r>
      <rPr>
        <sz val="13"/>
        <rFont val="Calibri"/>
        <family val="2"/>
        <scheme val="minor"/>
      </rPr>
      <t xml:space="preserve">
توريد وتركيب محبس بوابة دكتايل, نوع فلنش شامل مسامير التثبيت والربلات,ضغط ( 16  ) بار صناعة إيطالي  أو ما يكافؤها نوعية ممتازه , يربط بخطوط الاسالة من الخزان  شامل جميع قطع التوصيل, بحسب توجيهات المهندس المشرف, </t>
    </r>
    <r>
      <rPr>
        <b/>
        <sz val="13"/>
        <rFont val="Calibri"/>
        <family val="2"/>
        <scheme val="minor"/>
      </rPr>
      <t>بحسب الاقطار المحدد ادناه:</t>
    </r>
  </si>
  <si>
    <t>No.
بالعدد</t>
  </si>
  <si>
    <t>A.3.1</t>
  </si>
  <si>
    <t xml:space="preserve">
 A ductile gate valve with a diameter of 3 inch.</t>
  </si>
  <si>
    <t xml:space="preserve">
محبس بوابة دكتايل قطر 3 انش</t>
  </si>
  <si>
    <t>A.3.2</t>
  </si>
  <si>
    <t xml:space="preserve">
 A ductile gate valve with a diameter of 2.5 inch.</t>
  </si>
  <si>
    <t xml:space="preserve">
محبس بوابة دكتايل قطر 2.5 انش</t>
  </si>
  <si>
    <t>A.3.3</t>
  </si>
  <si>
    <t xml:space="preserve">
A ductile gate valve with a diameter of 2 inch.</t>
  </si>
  <si>
    <t xml:space="preserve">
 محبس بوابة دكتايل قطر 2 انش</t>
  </si>
  <si>
    <t>A.3.4</t>
  </si>
  <si>
    <t xml:space="preserve">
A ductile gate valve with a diameter of 1.5 inch.</t>
  </si>
  <si>
    <t xml:space="preserve">
 محبس بوابة دكتايل قطر 1.5 انش</t>
  </si>
  <si>
    <t>A.4</t>
  </si>
  <si>
    <r>
      <rPr>
        <b/>
        <u/>
        <sz val="13"/>
        <color rgb="FFFF0000"/>
        <rFont val="Calibri"/>
        <family val="2"/>
        <scheme val="minor"/>
      </rPr>
      <t xml:space="preserve">Supply and Installation of a house water flow meter including accessories: </t>
    </r>
    <r>
      <rPr>
        <sz val="13"/>
        <rFont val="Calibri"/>
        <family val="2"/>
        <scheme val="minor"/>
      </rPr>
      <t xml:space="preserve">
Supply, installation and testing of a house water meter, diameter 0.5  inch open type , reading level from 50 to 500 milliliters per minute  , temperature 50 degrees, operating pressure not less 10 bar, Italian made or equivalent Excellent quality, installed on the wall of the beneficiary's house at a height of not less than 120 cm from the ground level Installed  Square wooden column with concrete base (30 cm * 30 cm * 30 cm) on a polypropylene plastic pipe (PPR) with a total length of 2 meters It is installed from a polyethylene diamond and is installed on clips on the wall of the house and includes all the necessary connection parts in addition to To a valve of the Italian type or equlified  installed before the meter and a tap installed after the meter (samples depend on the meter, valve and tap before supply).</t>
    </r>
  </si>
  <si>
    <r>
      <rPr>
        <b/>
        <u/>
        <sz val="13"/>
        <color rgb="FFFF0000"/>
        <rFont val="Calibri"/>
        <family val="2"/>
        <scheme val="minor"/>
      </rPr>
      <t>توريد وتركيب عداد تدفق الماء  وملحقاته منزلي :-</t>
    </r>
    <r>
      <rPr>
        <sz val="13"/>
        <rFont val="Calibri"/>
        <family val="2"/>
        <scheme val="minor"/>
      </rPr>
      <t xml:space="preserve">
توريد وتركيب واختبار عداد ماء منزلي ، قطر 0.5  انش  نوع مفتوح، مستوى القراءة من 50 إلى 500 مليلتر / دقيقة، درجة حرارة 50 درجة، وضغط التشغيل لا يقل عن  10  بار، صنع ايطالي أو ما يكافؤها نوعية ممتازه, يركب علي جدار منزل المستفيد علا ارتفاع لا يقل عن 120 سم من مستوي الارض يركب على عمود  من الخشب مربوع مع عمل قاعدة خرسانية( 30سم *30 سم *30 سم) ويركب عليه ماسورة بلاستيك بولي بروبلين بطول كلي 2 متر  يتم تركيبها  من ماسوة البولي ايثيلين  ويتم تثبيته  على كليبات علي جدار المنزل ويشمل جميع قطع التوصيل الللازمة  بالاضافة الى محبس من النوع الايطالي او مايشابه  يركب قبل العداد وحنفية تركب بعد العداد  ( تعتمد العينات للعداد والمحبس والحنفي قبل التوريد )</t>
    </r>
  </si>
  <si>
    <t>A.5</t>
  </si>
  <si>
    <r>
      <rPr>
        <b/>
        <u/>
        <sz val="13"/>
        <color rgb="FFFF0000"/>
        <rFont val="Calibri"/>
        <family val="2"/>
      </rPr>
      <t>Supply and installation of a water flow metes:-</t>
    </r>
    <r>
      <rPr>
        <sz val="13"/>
        <rFont val="Calibri"/>
        <family val="2"/>
      </rPr>
      <t xml:space="preserve">
Supply and installation of a water flow meters, in diameteraccording to the following diameters, open type  , reading level from 50 to 500 milliliters per minute, temperature of 50 degrees, and operating pressure of 16 bar, made in Italy or equivalent, excellent quality, and providing all work requirements, including flanges and anchor bolts, in accordance with the technical specifications and directions of the supervising engineer.</t>
    </r>
    <r>
      <rPr>
        <b/>
        <sz val="13"/>
        <rFont val="Calibri"/>
        <family val="2"/>
      </rPr>
      <t xml:space="preserve"> according to the following diameters:</t>
    </r>
  </si>
  <si>
    <r>
      <rPr>
        <b/>
        <u/>
        <sz val="13"/>
        <color rgb="FFFF0000"/>
        <rFont val="Calibri"/>
        <family val="2"/>
        <scheme val="minor"/>
      </rPr>
      <t>توريد و تركيب عدادات  تدفق المياة :-</t>
    </r>
    <r>
      <rPr>
        <sz val="13"/>
        <rFont val="Calibri"/>
        <family val="2"/>
        <scheme val="minor"/>
      </rPr>
      <t xml:space="preserve">
توريد وتركيب عدادات  تدفق المياة، بحسب الاقطار المحدد ادناه ، نوع مفتوح، مستوى القراءة من 50 إلى 500 مليلتر / دقيقة،، درجة حرارة 50 درجة، وضغط التشغيل 16 بار، صنع ايطالي أو ما يكافؤها نوعية ممتازه  وتوفير كل مستلزمات العمل من الفلنشات ومسامير الربط وبموجب المواصفات الفنية وتوجيهات المهندس المشرف, </t>
    </r>
    <r>
      <rPr>
        <b/>
        <sz val="13"/>
        <rFont val="Calibri"/>
        <family val="2"/>
        <scheme val="minor"/>
      </rPr>
      <t>بحسب الاقطار المحدد ادناه:-</t>
    </r>
  </si>
  <si>
    <t>A.5.1</t>
  </si>
  <si>
    <t xml:space="preserve">
A water flow meter, 3 nches in diameter.</t>
  </si>
  <si>
    <t xml:space="preserve">
توريد وتركيب عداد تدفق الماء، قطر 3 انش.</t>
  </si>
  <si>
    <t>A.5.2</t>
  </si>
  <si>
    <t xml:space="preserve">
A water flow meter, 2.5 inches in diameter.</t>
  </si>
  <si>
    <t xml:space="preserve">
توريد وتركيب عداد تدفق الماء، قطر2.5انش.</t>
  </si>
  <si>
    <t>A.5.3</t>
  </si>
  <si>
    <t xml:space="preserve">
A water flow meter, 2 inches in diameter.</t>
  </si>
  <si>
    <t xml:space="preserve">
توريد وتركيب عداد تدفق الماء، قطر2انش.</t>
  </si>
  <si>
    <t>A.5.4</t>
  </si>
  <si>
    <t xml:space="preserve">
A water flow meter, 1.5 inches in diameter.</t>
  </si>
  <si>
    <t xml:space="preserve">
توريد وتركيب عداد تدفق الماء، قطر1.5انش.</t>
  </si>
  <si>
    <t>A.6</t>
  </si>
  <si>
    <r>
      <rPr>
        <b/>
        <u/>
        <sz val="13"/>
        <color rgb="FFFF0000"/>
        <rFont val="Calibri"/>
        <family val="2"/>
      </rPr>
      <t>Construction and implementation of a valve room and control of the distrabtion pipes network:-</t>
    </r>
    <r>
      <rPr>
        <b/>
        <sz val="13"/>
        <rFont val="Calibri"/>
        <family val="2"/>
      </rPr>
      <t xml:space="preserve">
</t>
    </r>
    <r>
      <rPr>
        <sz val="13"/>
        <rFont val="Calibri"/>
        <family val="2"/>
      </rPr>
      <t>Construction and implementation of a valve room and control dimensions (120*120*100) cm from 20 cm solid blocks. The work includes
- Pour the room floor with regular concrete with a mixing ratio of (1:3:5 cement:sand:cree), 15 cm thick.
- Plastering with cement mortar from the inside and outside, with cement resistant to salts and cica, and applying moisture-resistant paint from the outside and inside.
- Making slopes for the floor and a hole for water drainage.
- Supplying and installing a cover made of granulated and reinforced iron with all installation accessories, including 1.5-inch Shalman tires, 2 mm thick, original brass hinges, bolts and locks size 60, hand handles, painting with stainless primer, two sides of the covers and all the mentioned pieces, good fixing of the covers by welding, and doing everything necessary to finish the work according to the designs and specifications Engineering and under the directions of the supervising engineer.</t>
    </r>
  </si>
  <si>
    <r>
      <rPr>
        <b/>
        <u/>
        <sz val="13"/>
        <color rgb="FFFF0000"/>
        <rFont val="Calibri"/>
        <family val="2"/>
        <scheme val="minor"/>
      </rPr>
      <t>بناء وتنفيذ غرفة محابس وتحكم بشبكة الاسالة :-</t>
    </r>
    <r>
      <rPr>
        <sz val="13"/>
        <rFont val="Calibri"/>
        <family val="2"/>
        <scheme val="minor"/>
      </rPr>
      <t xml:space="preserve">
بناء وتنفيذ غرفة محابس وتحكم بالابعاد الداخلية (120*100*100 ) سم من البلك الصم مقاس 20 سم والعمل يشمل 
- صب أرضية الغرفة بخرسانة عادية  بنسبة خلط( 1:3:5  اسمنت :رمل:كري ) سماكة 15 سم .
- التلبيس بمؤنة إسمنتية من الداخل والخارج مع الاسمنت المقاوم للاملاح  و السيكا وعمل دهان مقاوم للرطوبه من الخارج والداخل.
- عمل ميول للأرضية وفتحة لتصريف المياه.
- توريد وتركيب غطاء من الحديد المحبب والمقوى بجميع ملحقات التركيب  من إطارات شلمان 1.5 هنش سماكة 2 ملم ومفصلات ومغالق وأقفال نحاسية أصلية مقاس 60 ومقابض يد والدهان بالبريمر المقاوم للصدأ وجهين للأغطية وجميع القطع المذكورة والتثبيت الجيد للأغطية باللحام وعمل جميع مايلزم لانهاء العمل حسب التصاميم و المواصفات الهندسية وبموجب توجيهات المهندس المشرف </t>
    </r>
  </si>
  <si>
    <t>A.7</t>
  </si>
  <si>
    <r>
      <rPr>
        <b/>
        <u/>
        <sz val="13"/>
        <color rgb="FFFF0000"/>
        <rFont val="Calibri"/>
        <family val="2"/>
      </rPr>
      <t>Construction and implementation of a valve room and control of the distrabtion pipes network:-</t>
    </r>
    <r>
      <rPr>
        <b/>
        <sz val="13"/>
        <rFont val="Calibri"/>
        <family val="2"/>
      </rPr>
      <t xml:space="preserve">
</t>
    </r>
    <r>
      <rPr>
        <sz val="13"/>
        <rFont val="Calibri"/>
        <family val="2"/>
      </rPr>
      <t>Construction and implementation of a valve room and control dimensions(160*120*100 ) cm from 20 cm solid blocks. The work includes
- Pour the room floor with regular concrete with a mixing ratio of (1:3:5 cement:sand:cree), 15 cm thick.
- Plastering with cement mortar from the inside and outside, with cement resistant to salts and cica, and applying moisture-resistant paint from the outside and inside.
- Making slopes for the floor and a hole for water drainage.
- Supplying and installing a cover made of granulated and reinforced iron with all installation accessories, including 1.5-inch Shalman tires, 2 mm thick, original brass hinges, bolts and locks size 60, hand handles, painting with stainless primer, two sides of the covers and all the mentioned pieces, good fixing of the covers by welding, and doing everything necessary to finish the work according to the designs and specifications Engineering and under the directions of the supervising engineer.</t>
    </r>
  </si>
  <si>
    <r>
      <rPr>
        <b/>
        <u/>
        <sz val="13"/>
        <color rgb="FFFF0000"/>
        <rFont val="Calibri"/>
        <family val="2"/>
        <scheme val="minor"/>
      </rPr>
      <t>بناء وتنفيذ غرفة محابس وتحكم بشبكة الاسالة :-</t>
    </r>
    <r>
      <rPr>
        <sz val="13"/>
        <rFont val="Calibri"/>
        <family val="2"/>
        <scheme val="minor"/>
      </rPr>
      <t xml:space="preserve">
بناء وتنفيذ غرفة محابس وتحكم بالابعاد الداخلية (160*120*100 ) سم من البلك الصم مقاس 20 سم والعمل يشمل 
- صب أرضية الغرفة بخرسانة عادية  بنسبة خلط( 1:3:5  اسمنت :رمل:كري ) سماكة 15 سم .
- التلبيس بمؤنة إسمنتية من الداخل والخارج مع الاسمنت المقاوم للاملاح  و السيكا وعمل دهان مقاوم للرطوبه من الخارج والداخل.
- عمل ميول للأرضية وفتحة لتصريف المياه.
- توريد وتركيب غطاء من الحديد المحبب والمقوى بجميع ملحقات التركيب  من إطارات شلمان 1.5 هنش سماكة 2 ملم ومفصلات ومغالق وأقفال نحاسية أصلية مقاس 60 ومقابض يد والدهان بالبريمر المقاوم للصدأ وجهين للأغطية وجميع القطع المذكورة والتثبيت الجيد للأغطية باللحام وعمل جميع مايلزم لانهاء العمل حسب التصاميم و المواصفات الهندسية وبموجب توجيهات المهندس المشرف </t>
    </r>
  </si>
  <si>
    <t>A.8</t>
  </si>
  <si>
    <r>
      <rPr>
        <b/>
        <u/>
        <sz val="13"/>
        <color rgb="FFFF0000"/>
        <rFont val="Calibri"/>
        <family val="2"/>
      </rPr>
      <t>Non-return valve 3 inches</t>
    </r>
    <r>
      <rPr>
        <sz val="13"/>
        <rFont val="Calibri"/>
        <family val="2"/>
      </rPr>
      <t xml:space="preserve">
Supply and installation of non-return valve 3 inches in diameter, ductile, double flanged, pressure 25 bar, excellent quality, Italian or German, or similar, first class. The price includes everything necessary according to the specifications and instructions of the supervising engineer.</t>
    </r>
  </si>
  <si>
    <r>
      <rPr>
        <b/>
        <u/>
        <sz val="13"/>
        <color rgb="FFFF0000"/>
        <rFont val="Calibri"/>
        <family val="2"/>
      </rPr>
      <t xml:space="preserve"> صمام عدم رجوع قطر 3 إنش </t>
    </r>
    <r>
      <rPr>
        <sz val="13"/>
        <rFont val="Calibri"/>
        <family val="2"/>
      </rPr>
      <t xml:space="preserve">
توريد وتركيب صمام عدم رجوع قطر 3 إنش ، دكتايل، دبل فلانج، ضغط 25 بار ,نوعية ممتازه إيطالي اوالماني  او ماشابه درجه اولي السعر يشمل كل ما يلزم بحسب المواصفات وتعليمات المهندس المشرف.</t>
    </r>
  </si>
  <si>
    <t>A.9</t>
  </si>
  <si>
    <r>
      <rPr>
        <b/>
        <u/>
        <sz val="13"/>
        <color rgb="FFFF0000"/>
        <rFont val="Calibri"/>
        <family val="2"/>
        <scheme val="minor"/>
      </rPr>
      <t>3,000-liter plastic water tank works:</t>
    </r>
    <r>
      <rPr>
        <sz val="13"/>
        <color theme="1" tint="4.9989318521683403E-2"/>
        <rFont val="Calibri"/>
        <family val="2"/>
        <scheme val="minor"/>
      </rPr>
      <t xml:space="preserve">
Supply and installation of a three-layer, premium-quality polyethylene plastic water tank with a capacity of 3,000 liters as a distribution point, including a valve and all necessary parts. It will be placed on top of a stone structure according to the tank's dimensions, with a 10 cm overhang on all sides and a height of no less than 1 meter. It will be connected to the water supply line, adjacent to which is a medium-pressure iron pipe. A medium-pressure iron pipe will be installed to provide an outlet pipe, Abu Hanash, from which four premium-quality taps will branch. The work includes securing the tank with galvanized iron ties above the piping to protect it from falling and doing  Internal float operation with a valve in the supply and outlet pipes, as shown in the drawings, specifications, and instructions of the supervising engineer.</t>
    </r>
  </si>
  <si>
    <r>
      <rPr>
        <b/>
        <u/>
        <sz val="11"/>
        <color rgb="FFFF0000"/>
        <rFont val="Times New Roman"/>
        <family val="1"/>
      </rPr>
      <t>اعمال خزان مياه  بلاستيك  سعة 3000 لتر</t>
    </r>
    <r>
      <rPr>
        <b/>
        <u/>
        <sz val="11"/>
        <rFont val="Times New Roman"/>
        <family val="1"/>
      </rPr>
      <t>:</t>
    </r>
    <r>
      <rPr>
        <sz val="11"/>
        <rFont val="Times New Roman"/>
        <family val="1"/>
      </rPr>
      <t xml:space="preserve">
توريد وتركيب خزان مياه بلاستيك بولي ايثيلين ثلاث طبقات  نوعية ممتازه سعة 3000 لتر كنقطه توزيع مع المحبس وكل القطع اللزمه  ويوضع فوق بناء حجر بحسب ابعاد الخزا ن مع زيادة من الاطراف مقدار 10 سم من جميع الجهات وارتفاع لايقل عن 1 متر مع  ربطه بخط الاسالة بجواره  ماسورة حديد ضغط متوسط  مع عمل ماسورة الخروج منه ابو هنش من مواسير الحديد الضغط متوسط ويتفرع منه عدد 4 حنفيات  نوعيه ممتازه  ويشمل العمل عمل له تثبيت بي مربط حديد مجلفن لفوق الصبيات لحمايته من السقوط وعمل عوامة داخليه مع محبس بمواسير التغذية والخارج منه  وبحسب ما توضحه الرسومات والمواصفات وتعليمات المهندس المشرف. </t>
    </r>
  </si>
  <si>
    <t>A.10</t>
  </si>
  <si>
    <r>
      <rPr>
        <b/>
        <u/>
        <sz val="13"/>
        <color rgb="FFFF0000"/>
        <rFont val="Calibri"/>
        <family val="2"/>
      </rPr>
      <t>Metallic project sign</t>
    </r>
    <r>
      <rPr>
        <sz val="13"/>
        <rFont val="Calibri"/>
        <family val="2"/>
      </rPr>
      <t xml:space="preserve">
Supply and install metallic project sign lazer printed, with specifications and details as per attached and instructions of the supervising engineer.</t>
    </r>
  </si>
  <si>
    <r>
      <rPr>
        <b/>
        <u/>
        <sz val="13"/>
        <color rgb="FFFF0000"/>
        <rFont val="Calibri"/>
        <family val="2"/>
      </rPr>
      <t xml:space="preserve"> لوحة معدنية للمشروع</t>
    </r>
    <r>
      <rPr>
        <sz val="13"/>
        <rFont val="Calibri"/>
        <family val="2"/>
      </rPr>
      <t xml:space="preserve">
توريد وتركيب لوحة معدنية للمشروع موضح عليهٌا (اسم المشروع,الجهه المموله,الجهه المشرفة, نوع العمل الذي تم توريده وتركيبه) طباعة ليزر بحسب التفاصيل والمواصفات المرفقة وتوجيهات المهندس المشرف.</t>
    </r>
  </si>
  <si>
    <t xml:space="preserve">Total of Table (A)  -  USD $
الاجمالي بالدولار الأمريكي </t>
  </si>
  <si>
    <t>الوصف</t>
  </si>
  <si>
    <t>Total (US)
إجمالي السعر بالدولار</t>
  </si>
  <si>
    <t>Table (B):Water Users Committee Room Construction Works  external dimensions 5.0*5.0*3.2 meter.</t>
  </si>
  <si>
    <t xml:space="preserve">جدول (B)أعمال انشاء غرفة لجنة إدارة المياة   ابعاد خارجية 3.2* 5.0*5.0 متر </t>
  </si>
  <si>
    <t>1-All materials and samples must be approved by the Supervisor Engineer prior to supply.
2-The technical specifications attached to the BoQs are an integral part of the tender document.
3-Prices includes all related works to get this line completed as per quality standards 
4-Supplier must implement all requires to finalize all items according to drawings, technical specification and instructions of the supervising engineer.</t>
  </si>
  <si>
    <t xml:space="preserve"> -يجب اعتماد جميع المواد والعينات من قبل المهندس المشرف قبل توريدها
 لمواصفات الفنية المرفقة مع جداول الكميات جزء لا يتجزاء من وثيقة العطاء
 اسعار البنود تتضمن عمل كل مايلزم لإستكمال اعمال البنود بمعايير الجودة والمواصفات العالية
 يجب تنفيذ كل ما يلزم لإنهاء البنود  بحسب الرسومات والمواصفات الفنية الخاصة بالمضخات والاصول الفنية وتعليمات المهندس المشرف</t>
  </si>
  <si>
    <t>B.1</t>
  </si>
  <si>
    <r>
      <rPr>
        <b/>
        <u/>
        <sz val="14"/>
        <color rgb="FFFF0000"/>
        <rFont val="Calibri"/>
        <family val="2"/>
        <scheme val="minor"/>
      </rPr>
      <t>In cubic metres: excavation work</t>
    </r>
    <r>
      <rPr>
        <sz val="12"/>
        <rFont val="Calibri"/>
        <family val="2"/>
        <scheme val="minor"/>
      </rPr>
      <t xml:space="preserve">
Excavation: Excavation in any type of soil until the appropriate foundation level is reached and to a depth of no less than 1.2 meters. The work includes leveling the site, standardizing the level, removing excess or obstructions before excavation, and transporting waste off-site. The work includes creating two layers of buscorse soil with a total thickness of 40 cm after compaction under the foundations until the soil's bearing capacity is reached at least 110 kN/m², and everything else necessary to complete the item according to the drawings, specifications, and instructions of the supervising engineer..</t>
    </r>
  </si>
  <si>
    <r>
      <rPr>
        <b/>
        <u/>
        <sz val="14"/>
        <color rgb="FFFF0000"/>
        <rFont val="Arial"/>
        <family val="2"/>
      </rPr>
      <t>بالمتر المكعب : أعمال الحفر</t>
    </r>
    <r>
      <rPr>
        <sz val="14"/>
        <rFont val="Arial"/>
        <family val="2"/>
      </rPr>
      <t xml:space="preserve">
الحفر : الحفر في أي نوع من انواع التربة حتى الوصول لمنسوب التاسيس المناسب وبعمق لا يقل عن 1.2 متر، ويشمل العمل التسوية للموقع وتوحيد المنسوب وازالة الزوائد أو المعوقات قبل الحفر و نقل المخلفات خارج الموقع والعمل يشمل عمل طبقتين احلال من تربه مخلوطه بيسكورس  باجمالي سماكه 40سم بعد الدك بالدكاكه تحت القواعد حتي الوصل الي قدرة تحمل التربه لاتقل عن 110كيلونيوتن /م2 وكل ما يلزم لانجاز البند بحسب الرسومات والمواصفات وتوجيهات المهندس المشرف.</t>
    </r>
  </si>
  <si>
    <t>M3
بالمتر المكعب</t>
  </si>
  <si>
    <t>B.2</t>
  </si>
  <si>
    <r>
      <rPr>
        <b/>
        <u/>
        <sz val="12"/>
        <color rgb="FFFF0000"/>
        <rFont val="Calibri"/>
        <family val="2"/>
        <scheme val="minor"/>
      </rPr>
      <t>In cubic metres: backfilling works</t>
    </r>
    <r>
      <rPr>
        <b/>
        <u/>
        <sz val="12"/>
        <rFont val="Calibri"/>
        <family val="2"/>
        <scheme val="minor"/>
      </rPr>
      <t xml:space="preserve">
</t>
    </r>
    <r>
      <rPr>
        <sz val="12"/>
        <rFont val="Calibri"/>
        <family val="2"/>
        <scheme val="minor"/>
      </rPr>
      <t>Backfilling with approved mixed soil up to the level of the paving,The backfilling must be in layers not exceeding 30 cm, with compaction and spraying. The work includes everything necessary to complete the work in a complete manner, in accordance with the principles of work and according to the drawings, specifications, and directives of the supervising engineer.</t>
    </r>
  </si>
  <si>
    <r>
      <rPr>
        <b/>
        <u/>
        <sz val="14"/>
        <color rgb="FFFF0000"/>
        <rFont val="Arial"/>
        <family val="2"/>
      </rPr>
      <t>بالمتر المكعب: أعمال الردم</t>
    </r>
    <r>
      <rPr>
        <sz val="14"/>
        <rFont val="Arial"/>
        <family val="2"/>
      </rPr>
      <t xml:space="preserve">
الردم بتربة مخلوطة معتمده حتى منسوب الرصيف والردم يجب ان يكون على طبقات لا تزيد عن ٣٠ سم مع الدك و الرش ، والعمل يشمل  كل ما يلزم لانهاء العمل على اكمل وجه ، طبقاً لاصول العمل وبحسب الرسومات والمواصفات و توجيهات المهندس المشرف.</t>
    </r>
  </si>
  <si>
    <t>B.3</t>
  </si>
  <si>
    <r>
      <rPr>
        <b/>
        <u/>
        <sz val="12"/>
        <color rgb="FFFF0000"/>
        <rFont val="Calibri"/>
        <family val="2"/>
        <scheme val="minor"/>
      </rPr>
      <t>In cubic metres: Plain concrete works</t>
    </r>
    <r>
      <rPr>
        <sz val="12"/>
        <rFont val="Calibri"/>
        <family val="2"/>
        <scheme val="minor"/>
      </rPr>
      <t xml:space="preserve">
Supply and implementation of plain concrete. 15 cm under the footing, ground beams and the paving wall using salt-resistant cement with a mixing ratio of 1:3:5 ( cement:sand: coarse aggregate) and with a resistance of not less  than 200 kg/cm2 and includes (do broken stone with a thickness of 15 cm,woodworking, casting, and everything necessary) according to the drawings and with a resistance not less than the specifications and instructions of the supervising engineer.</t>
    </r>
  </si>
  <si>
    <r>
      <rPr>
        <b/>
        <u/>
        <sz val="14"/>
        <color rgb="FFFF0000"/>
        <rFont val="Calibri"/>
        <family val="2"/>
        <scheme val="minor"/>
      </rPr>
      <t xml:space="preserve">بالمتر المكعب : اعمال الخرسانة العادية </t>
    </r>
    <r>
      <rPr>
        <sz val="14"/>
        <rFont val="Calibri"/>
        <family val="2"/>
        <scheme val="minor"/>
      </rPr>
      <t xml:space="preserve">
توريد و تنفيذ خرسانة عادية . 15 سم  تحت القواعد والميده و جدار الرصيف  باستخدام الاسمنت مقاوم للاملاح  بنسبة خلط 1:3:5  اسمنت :نيس وهطي نوعية ممتازه: كري نوعية ممتازة وبمقاومة لاتقل عن ٢٠٠ كجم /سم ٢ وتشمل (عمل صولنج من كسر الحجر بسماكة 15سم, التخشيبة ، الصب ، وكل ما يلزم ) طبقا للرسومات وبمقاومة لا تقل عن والمواصفات وتعليما عليمات المهندس المشرف</t>
    </r>
  </si>
  <si>
    <t>B.4</t>
  </si>
  <si>
    <r>
      <rPr>
        <b/>
        <u/>
        <sz val="12"/>
        <color rgb="FFFF0000"/>
        <rFont val="Calibri"/>
        <family val="2"/>
        <scheme val="minor"/>
      </rPr>
      <t>Square basalt stone building works:</t>
    </r>
    <r>
      <rPr>
        <sz val="12"/>
        <rFont val="Calibri"/>
        <family val="2"/>
        <scheme val="minor"/>
      </rPr>
      <t xml:space="preserve">
Per square meter: Supply and implementation of square stone buildings using solid, moisture-resistant basalt stones, 40 cm thick, using cement mortar with a mixing ratio of 1:3, good quality cement, good quality, and filling the joints with cement mortar with kohl. It must rise above the surface of the natural ground by more than 30 cm and do everything necessary. To complete the work according to the drawings, specifications, and directions of the supervising engineer.</t>
    </r>
  </si>
  <si>
    <r>
      <rPr>
        <b/>
        <u/>
        <sz val="14"/>
        <color rgb="FFFF0000"/>
        <rFont val="Calibri"/>
        <family val="2"/>
      </rPr>
      <t>اعمال مباني حجر بازلت مربوع:</t>
    </r>
    <r>
      <rPr>
        <sz val="14"/>
        <rFont val="Calibri"/>
        <family val="2"/>
      </rPr>
      <t xml:space="preserve">
بالمتر المربع : توريد وتنفيذ مباني حجر مربوع باستخدام الاحجار البازلتية الصلبة المقاومة للرطوبة سماكة 40سم باستخدام المونة الاسمنتيه بنسبة خلط 1:3  اسمنت نيس وهطي نوعية ممتازه و تعبيئة الفواصل بالمونة الأسمنتية مع الكحله ,يجب ان يرتفع  فوق سطح الارض الطبيعه عن 30سم وعمل جميع ما يلزم لإنهاء العمل على أكمل وجه حسب الرسومات والمواصفات وتوجيهات المهندس المشرف.</t>
    </r>
  </si>
  <si>
    <t>M2
بالمتر المربع</t>
  </si>
  <si>
    <t>B.5</t>
  </si>
  <si>
    <r>
      <rPr>
        <b/>
        <u/>
        <sz val="12"/>
        <color rgb="FFFF0000"/>
        <rFont val="Calibri"/>
        <family val="2"/>
        <scheme val="minor"/>
      </rPr>
      <t>Stone building works:</t>
    </r>
    <r>
      <rPr>
        <sz val="12"/>
        <rFont val="Calibri"/>
        <family val="2"/>
        <scheme val="minor"/>
      </rPr>
      <t xml:space="preserve">
In cubic metres: supplying and implementing stone buildings using basalt and solid moisture-resistant stones, 40 cm thick, using cement mortar with a mixing ratio of 1:3, excellent quality Nice and Hatta cement, and filling the joints with cement mortar, building at a depth of no less than 40 cm below the surface of the natural ground, and doing everything necessary to finish the work perfectly. According to drawings, specifications and directions of the supervising engineer or his representative.</t>
    </r>
  </si>
  <si>
    <r>
      <rPr>
        <b/>
        <u/>
        <sz val="14"/>
        <color rgb="FFFF0000"/>
        <rFont val="Calibri"/>
        <family val="2"/>
      </rPr>
      <t>اعمال مباني حجر جعم:</t>
    </r>
    <r>
      <rPr>
        <sz val="13"/>
        <rFont val="Calibri"/>
        <family val="2"/>
      </rPr>
      <t xml:space="preserve">
</t>
    </r>
    <r>
      <rPr>
        <sz val="14"/>
        <rFont val="Calibri"/>
        <family val="2"/>
      </rPr>
      <t>بالمتر المكعب : توريد وتنفيذ مباني حجرجعم باستخدام الاحجار البازلتية والصلبة المقاومة للرطوبة سماكة 40سم باستخدام المونة الاسمنتيه وبنسبة خلط 1:3  اسمنت نيس وهطي نوعية ممتازه و تعبيئة الفواصل بالمونة الأسمنتية البناء بعمق لايقل عن40سم  تحت سطح الارض الطبيعه  وعمل جميع ما يلزم لإنهاء العمل على أكمل وجه حسب الرسومات والمواصفاتوتوجيهات المهندس المشرف أو ممثله.</t>
    </r>
  </si>
  <si>
    <t>B.6</t>
  </si>
  <si>
    <r>
      <rPr>
        <b/>
        <u/>
        <sz val="12"/>
        <color rgb="FFFF0000"/>
        <rFont val="Calibri"/>
        <family val="2"/>
      </rPr>
      <t>Black concrete buildings works size (40 * 20 * 20) cm: -</t>
    </r>
    <r>
      <rPr>
        <sz val="12"/>
        <rFont val="Segoe UI Semilight"/>
        <family val="2"/>
      </rPr>
      <t xml:space="preserve">
</t>
    </r>
    <r>
      <rPr>
        <sz val="12"/>
        <rFont val="Calibri"/>
        <family val="2"/>
      </rPr>
      <t>Supply and construction of rooms exterior walls of of automatic-made light concrete blocks, size (40 * 20 * 20) cm, resistance not less than 34 kg / cm2, and construction with cement supplies with mixing ratio (1: 3) (cement: sand). And the authorization of the separatorsThe work includes installing a rainwater drainage gutter with a diameter of 2 inches, medium pressure, with elbows, and lowering it to the sidewalk..</t>
    </r>
  </si>
  <si>
    <r>
      <rPr>
        <b/>
        <u/>
        <sz val="14"/>
        <color rgb="FFFF0000"/>
        <rFont val="Calibri"/>
        <family val="2"/>
      </rPr>
      <t>أعمال مباني بلك اسمنتي مقاس ( 40 *20 *20 ) سم :-</t>
    </r>
    <r>
      <rPr>
        <sz val="12"/>
        <rFont val="Calibri"/>
        <family val="2"/>
      </rPr>
      <t xml:space="preserve">
بالمتر المربع توريد وبناء الجدران الخارجية لغرفة ادرة المشروع في الدور الارضي من الخزان بارتفاع 2.6 متر و طوف واحد ذروه بسقف الغرفه من البلك الاسمنتي اتوماتيكي الصنع خفيف مقاس ( 40 *20 *15 ) سم لا تقل مقاومته عن  34كجم/سم2 والبناء بالمؤنة الاسمنتية بنسبة خلط ( 1 : 3 ) ( اسمنت: رمل ) يكون البناء بسروع منتظمة مع ضبط الاستقامة الافقية والرئسية شاملا الرش بالمياه لمدة  ثلاث ايام. ويشمل العمل تركيب ميزاب لتصريف مياه الامطار قطر 2 هنش ضغط متوسط مع الاكواع وانزالة الي فوق الرصيف.</t>
    </r>
  </si>
  <si>
    <t>B.7</t>
  </si>
  <si>
    <r>
      <rPr>
        <b/>
        <u/>
        <sz val="12"/>
        <color rgb="FFFF0000"/>
        <rFont val="Calibri"/>
        <family val="2"/>
      </rPr>
      <t>Black concrete buildings works size (40 * 20 * 15) cm: -</t>
    </r>
    <r>
      <rPr>
        <sz val="12"/>
        <rFont val="Segoe UI Semilight"/>
        <family val="2"/>
      </rPr>
      <t xml:space="preserve">
</t>
    </r>
    <r>
      <rPr>
        <sz val="12"/>
        <rFont val="Calibri"/>
        <family val="2"/>
      </rPr>
      <t>Supply and construction of managment rooms interior walls of automatic-made light concrete blocks, size (40 * 20 * 15) cm, resistance not less than 34 kg / cm2, and construction with cement supplies with mixing ratio (1: 3) (cement: sand).</t>
    </r>
  </si>
  <si>
    <r>
      <rPr>
        <b/>
        <u/>
        <sz val="14"/>
        <color rgb="FFFF0000"/>
        <rFont val="Calibri"/>
        <family val="2"/>
      </rPr>
      <t>أعمال مباني بلك اسمنتي مقاس ( 40 *20 *15 ) سم :-</t>
    </r>
    <r>
      <rPr>
        <sz val="12"/>
        <rFont val="Calibri"/>
        <family val="2"/>
      </rPr>
      <t xml:space="preserve">
بالمتر المربع توريد وبناء قاطع جدار غرفة ادرة المشروع في الدور الارضي للجدران الداخلية من البلك الاسمنتي اتوماتيكي الصنع خفيف مقاس ( 40 *20 *15 ) سم لا تقل مقاومته عن  34كجم/سم2 والبناء بالمؤنة الاسمنتية بنسبة خلط ( 1 : 3 ) ( اسمنت: رمل ) يكون البناء بسروع منتظمة مع ضبط الاستقامة الافقية والرئسية شاملا الرش بالمياه لمدة  ثلاث ايام. </t>
    </r>
  </si>
  <si>
    <t>B.8</t>
  </si>
  <si>
    <r>
      <rPr>
        <b/>
        <u/>
        <sz val="14"/>
        <color rgb="FFFF0000"/>
        <rFont val="Calibri"/>
        <family val="2"/>
        <scheme val="minor"/>
      </rPr>
      <t>Reinforced concrete for the roof and beam managment room- 250 kg/cm2 with Portland cement:</t>
    </r>
    <r>
      <rPr>
        <sz val="14"/>
        <rFont val="Calibri"/>
        <family val="2"/>
        <scheme val="minor"/>
      </rPr>
      <t xml:space="preserve">
In cubic metres: Supply and implementation of concrete for the roof and beams managment room using Portland cement with Cica, with a resistance of not less than 250 kg/cm, with mixing ratios (1:2:3 )( cement:sand: coarse aggregate), including (woodworking, supplying, cutting and placing iron, hammering, shaking Concrete by vibrating, Spraying and immersing in water for 7 days after pouring, and whatever is necessary). According to drawings, specifications and instructions of the supervising engineer.</t>
    </r>
  </si>
  <si>
    <r>
      <rPr>
        <b/>
        <u/>
        <sz val="14"/>
        <color rgb="FFFF0000"/>
        <rFont val="Arial"/>
        <family val="2"/>
      </rPr>
      <t xml:space="preserve">خرسانة مسلحة لسقف واعتاب وجسور غرفة ادارة المشروع - 250 كجم / سم ٢ بالإسمنت البورتلاندي : </t>
    </r>
    <r>
      <rPr>
        <b/>
        <u/>
        <sz val="14"/>
        <rFont val="Arial"/>
        <family val="2"/>
      </rPr>
      <t xml:space="preserve">
</t>
    </r>
    <r>
      <rPr>
        <sz val="14"/>
        <rFont val="Arial"/>
        <family val="2"/>
      </rPr>
      <t>تالمتر المكعب : توريد وتنفيذ خرسانة ل لسقف واعتاب وجسور غرفة ادارة المشروع  باستخدام الإسمنت البورتلاند مع السيكا وبمقاومة لا تقل عن 250 كجم / سم بنسب خلط (1:2:3 )اسمنت :نيس وهطي نوعية ممتازه:كري نوعية ممتازة، وتشمل ( التخشيبة ، توريد وقص ووضع الحديد ، الحب ، هز الخرسانة بالهزاز ، والرش ، وكل ما يلزم ) . طبقا للرسومات والمواصفات وتعليمات المهندس المشرف.</t>
    </r>
  </si>
  <si>
    <t>B.9</t>
  </si>
  <si>
    <r>
      <rPr>
        <b/>
        <u/>
        <sz val="14"/>
        <color rgb="FFFF0000"/>
        <rFont val="Calibri"/>
        <family val="2"/>
        <scheme val="minor"/>
      </rPr>
      <t>Plastering for roof, interior and exterior walls for managment room :</t>
    </r>
    <r>
      <rPr>
        <b/>
        <u/>
        <sz val="14"/>
        <rFont val="Calibri"/>
        <family val="2"/>
        <scheme val="minor"/>
      </rPr>
      <t xml:space="preserve">
</t>
    </r>
    <r>
      <rPr>
        <sz val="14"/>
        <rFont val="Calibri"/>
        <family val="2"/>
        <scheme val="minor"/>
      </rPr>
      <t>Per square meter: Plastering roof, interior and exterior walls for managment room using Portland cement with Cica. It includes the tartsha, the base layer, and the final layer with cement mortar with a mixing ratio of (1:3) (cement: sand). The work is done in three layers of tartsha, a base layer, and a finishing layer, according to the drawings and specifications. And the engineer’s instructions, making the strings and depositing the weight of the plastering, with spraying three times a day, in accordance with the drawings, specifications, and instructions of the supervising engineer.</t>
    </r>
  </si>
  <si>
    <r>
      <rPr>
        <b/>
        <u/>
        <sz val="14"/>
        <color rgb="FFFF0000"/>
        <rFont val="Calibri"/>
        <family val="2"/>
        <scheme val="minor"/>
      </rPr>
      <t>تلابيس لسقف وجدران غرفة ادرة المشروع من الداخل والخارج :</t>
    </r>
    <r>
      <rPr>
        <sz val="14"/>
        <rFont val="Calibri"/>
        <family val="2"/>
        <scheme val="minor"/>
      </rPr>
      <t xml:space="preserve">
بالمتر المربع : تلابيسلسقف وجدران غرفة ادرة المشروع من الداخل والخارج باستخدام الإسمنت البورتلاندي مع السيكا ويشمل الطرطشة والطبقة الأساسية والطبقة النهائية بالمونة الاسمنتية بنسبة خلط (1:3) (اسمنت : رمل )  ويتم العمل بثلاث طبقات الطرطشة وطبقة اساس وطبقة انهاء وبحسب الرسومات والمواصفات وتعليمات المهندس وعمل الأوتار والودع لوزن التلبيس ، مع الرش ثلاث مرات في اليوم ،طبقا  للرسومات والموصفات وتعليمات المهندس المشرف.</t>
    </r>
  </si>
  <si>
    <t>B.10</t>
  </si>
  <si>
    <r>
      <rPr>
        <b/>
        <u/>
        <sz val="14"/>
        <color rgb="FFFF0000"/>
        <rFont val="Calibri"/>
        <family val="2"/>
        <scheme val="minor"/>
      </rPr>
      <t>External paint works (granulated plastic) for exterior walls for managment rooms:</t>
    </r>
    <r>
      <rPr>
        <sz val="14"/>
        <rFont val="Calibri"/>
        <family val="2"/>
        <scheme val="minor"/>
      </rPr>
      <t xml:space="preserve">
Per square meter: supplying and applying a granulated, moisture-resistant acrylic plastic paint for  exterior walls for managment room. It is applied using an air pressure compressor along with the work of insulating and resistant to moisture and weather factors paint for the external walls. The spraying is regular with heavy spraying. It is also applied on a base layer and an insulating and weather-resistant layer is created. The price includes preparing the walls from any peeling, and having the engineer receive the work before starting the plastic painting work, with the organization’s logo printed, and the work is done according to the instructions of the supervising engineer.”</t>
    </r>
  </si>
  <si>
    <r>
      <rPr>
        <b/>
        <u/>
        <sz val="14"/>
        <color rgb="FFFF0000"/>
        <rFont val="Calibri"/>
        <family val="2"/>
        <scheme val="minor"/>
      </rPr>
      <t>أعمـال  الطلاء الخارجي (بلاستيكي محبب) للجدران الخارجية لغرفة ادرة المشروع من الخارج :</t>
    </r>
    <r>
      <rPr>
        <sz val="14"/>
        <rFont val="Calibri"/>
        <family val="2"/>
        <scheme val="minor"/>
      </rPr>
      <t xml:space="preserve">
بالمتر المربع : توريد وتنفيذ دهان بلاستيكي اكريليك مقاوم للرطوبة محببلجدران الخارجية لغرفة ادرة المشروع من الخارج ، وتنفذ باستخدام  كمبرشن  ضغط هواء مع عمل الدهان العازل والمقاوم للرطوبة والعوامل الجوية للجدران الخارجية وتكون الرشة منتظمة مع الرش الغزير كما ويتم تنفيذها على طبقة أساس وعمل طبقة عازلة ومقاومة للعوامل الجوية للحفاظ على اللون المناسب ،والثمن يشمل تهيئة الجدران من أي تقشرات ويلزم استلام المهندس للعمل قبل البدء  بأعمال الدهان البلاستيكي  مع طبع شعار المنظمة ويتم العمل بحسب تعليمات المهندس المشرف.</t>
    </r>
  </si>
  <si>
    <t>B.11</t>
  </si>
  <si>
    <r>
      <rPr>
        <b/>
        <u/>
        <sz val="13"/>
        <color rgb="FFFF0000"/>
        <rFont val="Calibri"/>
        <family val="2"/>
        <scheme val="minor"/>
      </rPr>
      <t>Painting works for the interior walls and ceiling of the Water User Room:</t>
    </r>
    <r>
      <rPr>
        <sz val="13"/>
        <rFont val="Calibri"/>
        <family val="2"/>
        <scheme val="minor"/>
      </rPr>
      <t xml:space="preserve">
Per square meter: supplying and applying Semi-gloss oil paint for the interior walls and ceiling of the project management room, consisting of one coat of primer, two coats of putty with sanding, and two coats of oil in the required color and according to the dimensions in drawings and doing everything necessary to complete the work in the best possible way according to the drawings, specifications, technical and manufacturing principles, conditions, instructions, and directives of the supervising engineer or his representative..</t>
    </r>
  </si>
  <si>
    <r>
      <rPr>
        <b/>
        <u/>
        <sz val="13"/>
        <color rgb="FFFF0000"/>
        <rFont val="Calibri"/>
        <family val="2"/>
        <scheme val="minor"/>
      </rPr>
      <t>أعمال الطلاء  الزيتي للجدران الداخلية ولسقف غرفة ادرة المشروع :</t>
    </r>
    <r>
      <rPr>
        <sz val="13"/>
        <rFont val="Calibri"/>
        <family val="2"/>
        <scheme val="minor"/>
      </rPr>
      <t xml:space="preserve">
بالمتر المربع : توريد وتنفيذ دهان زيتي نصف لمعه للجدران الداخلية ولسقف غرفة ادرة المشروع يكون من وجه اساس ووجهين معجون مع الصنفرة ووجهين زيتي باللون المطلوب وبحسب الأبعاد التي يحددها المهندس المشرف وعمل جميع ما يلزم لإنهاء العمل على أكمل وجه حسب الرسومات والمواصفات والأصول الفنية والمصنعية والشروط والتعليمات  وتوجيهات المهندس المشرف أو ممثله.</t>
    </r>
  </si>
  <si>
    <t>B.12</t>
  </si>
  <si>
    <r>
      <rPr>
        <b/>
        <u/>
        <sz val="12"/>
        <color rgb="FFFF0000"/>
        <rFont val="Calibri"/>
        <family val="2"/>
        <scheme val="minor"/>
      </rPr>
      <t>Ceramic works for the floor of the room, bathroom and bathroom wall</t>
    </r>
    <r>
      <rPr>
        <b/>
        <u/>
        <sz val="12"/>
        <color rgb="FF000000"/>
        <rFont val="Calibri"/>
        <family val="2"/>
        <scheme val="minor"/>
      </rPr>
      <t xml:space="preserve">
</t>
    </r>
    <r>
      <rPr>
        <sz val="12"/>
        <color rgb="FF000000"/>
        <rFont val="Calibri"/>
        <family val="2"/>
        <scheme val="minor"/>
      </rPr>
      <t>Per square meter: Supply and implementation of excellent quality ceramic tiles for the floor of the room, bathroom and bathroom wall with a height of 2 meters and placed on a cement mortar at a ratio of 1:3 with the joints impregnated with white cement according to the instructions of the supervising engineer. Samples are approved before supply, and the work includes adjusting the weight and others to complete the work according to the drawings and instructions of the supervising engineer.</t>
    </r>
  </si>
  <si>
    <r>
      <rPr>
        <b/>
        <u/>
        <sz val="13"/>
        <color rgb="FFFF0000"/>
        <rFont val="Calibri"/>
        <family val="2"/>
        <scheme val="minor"/>
      </rPr>
      <t xml:space="preserve"> أعمال بلاط سراميك لأرضية الغرفة والحمام وجدران الحمام</t>
    </r>
    <r>
      <rPr>
        <sz val="13"/>
        <color theme="1"/>
        <rFont val="Calibri"/>
        <family val="2"/>
        <scheme val="minor"/>
      </rPr>
      <t xml:space="preserve">
بالمتر المربع:توريد وتنفيذ بلاط سراميك نوعية ممتازة لأرضية الغرفة والحمام وجدران الحمام بارتفاع 2 متر  ويوضع على مؤنة إسمنتية بنسبة 1 :3 مع تشريب الفواصل بالإسمنت الأبيض توجيهات  المهندس المشرف, ويتم اعتماد العينات قبل التوريد، والعمل يشمل ضبط الوزنية وغيرها لإتمام العمل حسب الرسومات وتوجيهات المهندس المشرف.</t>
    </r>
  </si>
  <si>
    <t>B.13</t>
  </si>
  <si>
    <r>
      <rPr>
        <b/>
        <u/>
        <sz val="13"/>
        <color rgb="FFFF0000"/>
        <rFont val="Calibri"/>
        <family val="2"/>
        <scheme val="minor"/>
      </rPr>
      <t xml:space="preserve">Galvanized hollow square iron door works, size 1*2.2 meters: </t>
    </r>
    <r>
      <rPr>
        <sz val="13"/>
        <rFont val="Calibri"/>
        <family val="2"/>
        <scheme val="minor"/>
      </rPr>
      <t xml:space="preserve">
By number: Supply and installation of a galvanized hollow square iron door, 20*50 mm, thickness not less than 1.5 mm, with a 2-inch Shalman ring, thickness not less than 4 mm, and the inner and outer hinder, ring, and reinforcement in both directions, with good fixing and anti-rust paints for the door and ring, and making three hinges and doing everything necessary to complete the work in the best possible way according to the drawings, specifications, technical and manufacturing principles, conditions, instructions, and directives of the supervising engineer or his representative.</t>
    </r>
  </si>
  <si>
    <r>
      <rPr>
        <b/>
        <u/>
        <sz val="13"/>
        <color rgb="FFFF0000"/>
        <rFont val="Calibri"/>
        <family val="2"/>
        <scheme val="minor"/>
      </rPr>
      <t>اعمال باب حديد مرابيع خاوي مجلفنه مقاس 1*2.2متر:</t>
    </r>
    <r>
      <rPr>
        <sz val="13"/>
        <color theme="1"/>
        <rFont val="Calibri"/>
        <family val="2"/>
        <scheme val="minor"/>
      </rPr>
      <t xml:space="preserve">
بالعدد :توريد وتركيب باب حديد مرابيع خاوي مجلفنه 20*50مم سماكة لا تقل عن 1.5ملم  مع الحلق شلمان 2 هنش وسماكه لاتقل عن 4 ملم  والهندراب من الداخل والخارج والحلق والتقوية  بالاتجاهين مع التثبيت الجيد والدهانات ضد الصدا للباب والحلق وعمل ثلاث مفصلات وعمل جميع ما يلزم لإنهاء العمل على أكمل وجه حسب الرسومات والمواصفات والأصول الفنية والمصنعية والشروط والتعليمات  وتوجيهات المهندس المشرف أو ممثله.</t>
    </r>
  </si>
  <si>
    <t>B.14</t>
  </si>
  <si>
    <r>
      <rPr>
        <b/>
        <u/>
        <sz val="13"/>
        <color rgb="FFFF0000"/>
        <rFont val="Calibri"/>
        <family val="2"/>
        <scheme val="minor"/>
      </rPr>
      <t>Window protection mesh works, 1*1 meter :</t>
    </r>
    <r>
      <rPr>
        <sz val="13"/>
        <rFont val="Calibri"/>
        <family val="2"/>
        <scheme val="minor"/>
      </rPr>
      <t xml:space="preserve">
By square meter: Implementation of window protection mesh, 12mm*12mm iron gratings, openings no more than 25cm wide between the main posts and 15cm between the horizontal beams, and 1.5" circular slats, 3.2mm thick, and fixing by welding from all sides, and a dry type Dimen mesh (2.5x2.5) cm to protect the glass from breakage. The range includes two coats of basic primer and three coats of the required color, with sanding, grinding of the edges, and smoothing.</t>
    </r>
  </si>
  <si>
    <r>
      <rPr>
        <b/>
        <u/>
        <sz val="13"/>
        <color rgb="FFFF0000"/>
        <rFont val="Calibri"/>
        <family val="2"/>
        <scheme val="minor"/>
      </rPr>
      <t xml:space="preserve">اعمال شبك الحماية للنوافذ مصبعات مقاس 1*1متر : </t>
    </r>
    <r>
      <rPr>
        <sz val="13"/>
        <rFont val="Calibri"/>
        <family val="2"/>
        <scheme val="minor"/>
      </rPr>
      <t xml:space="preserve">
بالمتر المربع : تنفيذ شبك حماية للنوافذ مصبعات  حديد صم ابو 12مم*12مم فتحات بعرض لا يزيد عن 25سم بين القوائم الرئيسية وعن 15سم بين العوارض الأفقيه وشلمانات دائرية 1.5" هنش سماكة 3.2ملم والتثبيت بواسطة اللحام من جميع الجوانب , وشبك ديمن نوعية جافي (2.5x2.5)سم لحماية الزجاج من الكسر  ويشمل الرنج وجهين برايمر أساس وثلاثة أوجه باللون المطلوب مع الصنفرة وجلخ الزوائج والتنعيم .</t>
    </r>
  </si>
  <si>
    <t>B.15</t>
  </si>
  <si>
    <r>
      <rPr>
        <b/>
        <u/>
        <sz val="13"/>
        <color rgb="FFFF0000"/>
        <rFont val="Calibri"/>
        <family val="2"/>
        <scheme val="minor"/>
      </rPr>
      <t>Aluminum doors, size 0.8*2 meters:</t>
    </r>
    <r>
      <rPr>
        <sz val="13"/>
        <rFont val="Calibri"/>
        <family val="2"/>
        <scheme val="minor"/>
      </rPr>
      <t xml:space="preserve">
Supply and installation of first-class white (Aleppo) aluminum doors for the bathroom, with the frame made of aluminum, as well as hinges and accessories from the best samples. The price includes installing the doors and their side and upper accessories, according to the specifications and technical conditions and principles of workmanship, according to the drawings, specifications and instructions of the supervising engineer.</t>
    </r>
  </si>
  <si>
    <r>
      <rPr>
        <b/>
        <u/>
        <sz val="13"/>
        <color rgb="FFFF0000"/>
        <rFont val="Calibri"/>
        <family val="2"/>
        <scheme val="minor"/>
      </rPr>
      <t xml:space="preserve"> ابواب ألمنيوم مقاس 0.8*2متر:</t>
    </r>
    <r>
      <rPr>
        <sz val="13"/>
        <rFont val="Calibri"/>
        <family val="2"/>
        <scheme val="minor"/>
      </rPr>
      <t xml:space="preserve">
توريد وتركيب ابواب ألمنيوم للحمام لون أبيض ( حلبي ) من الدرجة الأولى ويكون الحلق من قطاع ألمنيوم كذلك مفصلات وإكسسوارات من افضل العينات والثمن يشمل تركيب الابواب وملحقاته الجانبية والعلوية وبحسب المواصفات والشروط الفنية وأصول الصنعة طبقاً للرسومات والمواصفات وتعليمات المهندس المشرف .</t>
    </r>
  </si>
  <si>
    <t>B.16</t>
  </si>
  <si>
    <r>
      <rPr>
        <b/>
        <sz val="13"/>
        <color rgb="FFFF0000"/>
        <rFont val="Calibri"/>
        <family val="2"/>
        <scheme val="minor"/>
      </rPr>
      <t>Supply and install aluminum windows, size 1*1 m:</t>
    </r>
    <r>
      <rPr>
        <b/>
        <sz val="13"/>
        <rFont val="Calibri"/>
        <family val="2"/>
        <scheme val="minor"/>
      </rPr>
      <t xml:space="preserve">
</t>
    </r>
    <r>
      <rPr>
        <sz val="13"/>
        <rFont val="Calibri"/>
        <family val="2"/>
        <scheme val="minor"/>
      </rPr>
      <t>Supply and installation of aluminum windows, white color (Aleppo), sliding with first-class mosquito netting, and the ring is made of aluminum section measuring 4 x 10 cm and 1 mm thick, tightly fixed, and special rubber is used to tighten the closure and prevent air and water leakage through it, and the best types of movement and closing devices are used, as well as hinges and accessories from the best samples, and the price includes the installation of the windows and their side and upper accessories according to the specifications and technical conditions and principles of workmanship, and the work of an insect-proof net for the shutters, with the use of 6 mm thick glass according to the drawings, specifications and instructions of the supervising engineer.</t>
    </r>
  </si>
  <si>
    <r>
      <rPr>
        <b/>
        <u/>
        <sz val="13"/>
        <color rgb="FFFF0000"/>
        <rFont val="Calibri"/>
        <family val="2"/>
        <scheme val="minor"/>
      </rPr>
      <t xml:space="preserve">شبابيك ألمنيوم مقاس 1*1متر </t>
    </r>
    <r>
      <rPr>
        <sz val="13"/>
        <color rgb="FFFF0000"/>
        <rFont val="Calibri"/>
        <family val="2"/>
        <scheme val="minor"/>
      </rPr>
      <t>:</t>
    </r>
    <r>
      <rPr>
        <sz val="13"/>
        <rFont val="Calibri"/>
        <family val="2"/>
        <scheme val="minor"/>
      </rPr>
      <t xml:space="preserve">
بالمتر المربع : توريد وتركيب شبابيك ألمنيوم لون أبيض ( حلبي ) سحاب مع شبك النامس من الدرجة الأولى ويكون الحلق من قطاع ألمنيوم قياس 4 ×10 سم وبسماكة 1 مم محكم التثبيت ويستخدم مطاط خاص لأحكام الغلق ومنع تسرب الهواء والماء من خلاله وتستخدم أجهزة الحركة والغلق من أجود الأنواع وكذلك مفصلات وإكسسوارات من أجود العينات والثمن يشمل تركيب الشبابيك وملحقاته الجانبية والعلوية  وبحسب المواصفات والشروط الفنية وأصول الصنعة وعمل شبك مانع للحشرات للدرفات ا مع استخدام زجاج مسلك سمك 6 مم طبقاً للرسومات والمواصفات وتعليمات المهندس المشرف .</t>
    </r>
  </si>
  <si>
    <t>B.17</t>
  </si>
  <si>
    <r>
      <rPr>
        <b/>
        <u/>
        <sz val="12"/>
        <color rgb="FFFF0000"/>
        <rFont val="Calibri"/>
        <family val="2"/>
      </rPr>
      <t>Plumbing works :</t>
    </r>
    <r>
      <rPr>
        <sz val="12"/>
        <rFont val="Calibri"/>
        <family val="2"/>
      </rPr>
      <t xml:space="preserve">
By number: Supply and installation of an Arabic bath including a chair, a plastic flush box and a floor siphon, a chrome faucet and a burial valve and all internal extensions for feeding pipes UPVC with a diameter of 3/4 inches and drainage extensions with a diameter of 4 inches PVC, medium pressure, 3.2 mm thick, 25 meters long from the bath to the well with all necessary connections according to the drawings and instructions of the supervising engineer.</t>
    </r>
  </si>
  <si>
    <r>
      <rPr>
        <b/>
        <u/>
        <sz val="13"/>
        <color rgb="FFFF0000"/>
        <rFont val="Calibri"/>
        <family val="2"/>
        <scheme val="minor"/>
      </rPr>
      <t>أعمال السباكه:</t>
    </r>
    <r>
      <rPr>
        <sz val="13"/>
        <rFont val="Calibri"/>
        <family val="2"/>
        <scheme val="minor"/>
      </rPr>
      <t xml:space="preserve">
بالعدد : توريد وتركيب حمام عربي ويشمل الكرسي ,صندوق طرد بلاستيكي  وسيفون أرضي, والحنفي الكروم والمحبس الدفن وجميع التمديدات الداخلية للتغذية مواسير  UPVCقطر 3\4 هنش  وتمديدات الصرف مواسير قطر 4 هنش  PVC ضغط متوسط سماكه 3.2 ملم بطول 25 متر من الحمام الي البياره  مع جميع التوصيلات اللازمة  وفقاً للرسومات وتعليمات المهندس المشرف.</t>
    </r>
  </si>
  <si>
    <t>B.18</t>
  </si>
  <si>
    <r>
      <rPr>
        <b/>
        <u/>
        <sz val="13"/>
        <color rgb="FFFF0000"/>
        <rFont val="Calibri"/>
        <family val="2"/>
        <scheme val="minor"/>
      </rPr>
      <t>Construct an inspection room works (50*50*50 cm):</t>
    </r>
    <r>
      <rPr>
        <sz val="13"/>
        <rFont val="Calibri"/>
        <family val="2"/>
        <scheme val="minor"/>
      </rPr>
      <t xml:space="preserve">
In number: Supply and implementation of an inspection room 50*50*50 cm on a base of 15 cm thick ordinary concrete and walls of 15 cm solid blocks with a reinforced concrete cover. The price includes covering the interior walls with cement mortar with Sika according to the plans and instructions of the supervising engineer.</t>
    </r>
  </si>
  <si>
    <r>
      <rPr>
        <b/>
        <u/>
        <sz val="11"/>
        <color rgb="FFFF0000"/>
        <rFont val="Times New Roman"/>
        <family val="1"/>
      </rPr>
      <t>اعمال  غرفة تفتيش 50 × 50*50سم :</t>
    </r>
    <r>
      <rPr>
        <b/>
        <u/>
        <sz val="11"/>
        <rFont val="Times New Roman"/>
        <family val="1"/>
      </rPr>
      <t xml:space="preserve">
</t>
    </r>
    <r>
      <rPr>
        <sz val="11"/>
        <color rgb="FF000000"/>
        <rFont val="Times New Roman"/>
        <family val="1"/>
      </rPr>
      <t xml:space="preserve"> توريد وتنفيذ غرفة تفتيش 50 × 50*50سم علي قاعدة من خرسانة عادية سماكة15سم وجدران من بلك صم 15سم مع غطاء من الخرسانه المسلحة ويشمل الثمن تلبيس الجدران الداخلية بالمونة الإسمنتية مع السيكا وبحسب المخططات وتعليمات المهندس المشرف .</t>
    </r>
  </si>
  <si>
    <t>B.19</t>
  </si>
  <si>
    <r>
      <rPr>
        <b/>
        <u/>
        <sz val="13"/>
        <color rgb="FFFF0000"/>
        <rFont val="Calibri"/>
        <family val="2"/>
        <scheme val="minor"/>
      </rPr>
      <t>Construct cesspits:</t>
    </r>
    <r>
      <rPr>
        <sz val="13"/>
        <rFont val="Calibri"/>
        <family val="2"/>
        <scheme val="minor"/>
      </rPr>
      <t xml:space="preserve">
By lump sum: Supply and implementation of a cesspool with internal dimensions of 3 meters deep and 1.5 meters in diameter, dug with a 40-cm-thick black basalt stone, leaving gaps in the wall to allow drainage water to seep every 70 cm with 5-inch diameter pipes. The work includes the implementation of a reinforced concrete ceiling, a 15-cm-thick slab, and 6 iron sheets and a cover per meter in both directions, 12 mm in diameter. The price includes everything necessary to complete the work according to the plans and instructions of the supervising engineer.</t>
    </r>
  </si>
  <si>
    <r>
      <rPr>
        <b/>
        <u/>
        <sz val="11"/>
        <color rgb="FFFF0000"/>
        <rFont val="Times New Roman"/>
        <family val="1"/>
      </rPr>
      <t>اعمال  بيارة بعمق 3 متر وقطر 1.5 متر :</t>
    </r>
    <r>
      <rPr>
        <sz val="11"/>
        <color rgb="FF000000"/>
        <rFont val="Times New Roman"/>
        <family val="1"/>
      </rPr>
      <t xml:space="preserve">
بالمقطوعية: توريد وتنفيذ بيارة بابعاد داخليه بعمق 3 متر وقطر 1.5 متر مع الطواية بالبناء بالحجر المقلب الاسود البازلتي سماكه 40سم مع ترك فراغات بالجدار لتسمح بترشح مياه الصرف كل 70 سم بمواسير قطر 5 هنش ويشمل العمل تنفيذ سقف خرسانه مسلحه  بلاطه بسماكه 15سم وحديد فرش وغطاء 6 عدد بالمتر في الاتجاهين  قطر 12 ملم   ويشمل الثمن كل مايلزم لانهاء العمل وبحسب المخططات وتعليمات المهندس المشرف .</t>
    </r>
  </si>
  <si>
    <t>L.S
بالمقطوعية</t>
  </si>
  <si>
    <t>B.20</t>
  </si>
  <si>
    <r>
      <rPr>
        <b/>
        <u/>
        <sz val="13"/>
        <color rgb="FFFF0000"/>
        <rFont val="Calibri"/>
        <family val="2"/>
        <scheme val="minor"/>
      </rPr>
      <t>Supply and installation works of a 1000 liter plastic water tank:</t>
    </r>
    <r>
      <rPr>
        <sz val="13"/>
        <rFont val="Calibri"/>
        <family val="2"/>
        <scheme val="minor"/>
      </rPr>
      <t xml:space="preserve">
By number: Supply and installation of a two-layer, excellent quality, 1000 liter overhead plastic water tank with a valve and all necessary parts, and it is puting on the roof of the WUC room, with the implementation of all extensions for the 3/4 inch pipes for filling it from the iron distribution line descending from the tower tank, with the creation of a branch for it with a 3/4 inch valve, excellent quality pressure, as well as the pipes descending to the bathroom with the ventilation, and the work includes fixing it with a galvanized iron tie on the tank column and above the room's roof, according to what is shown in the drawings, specifications and instructions of the supervising engineer.</t>
    </r>
  </si>
  <si>
    <r>
      <rPr>
        <sz val="11"/>
        <color rgb="FFFF0000"/>
        <rFont val="Times New Roman"/>
        <family val="1"/>
      </rPr>
      <t xml:space="preserve">
</t>
    </r>
    <r>
      <rPr>
        <b/>
        <u/>
        <sz val="11"/>
        <color rgb="FFFF0000"/>
        <rFont val="Times New Roman"/>
        <family val="1"/>
      </rPr>
      <t>اعمال خزان مياه علوي بلاستيك  سعة 1000 لتر</t>
    </r>
    <r>
      <rPr>
        <b/>
        <u/>
        <sz val="11"/>
        <rFont val="Times New Roman"/>
        <family val="1"/>
      </rPr>
      <t>:</t>
    </r>
    <r>
      <rPr>
        <sz val="11"/>
        <rFont val="Times New Roman"/>
        <family val="1"/>
      </rPr>
      <t xml:space="preserve">
بالعدد :  توريد وتركيب خزان مياه علوي بلاستيك طبقتين نوعية ممتازه سعة 1000 لتر مع المحبس وكل القطع اللزمه  ويوضع فوق سطح الغرفة مع تنفيذ كافة التمديدات للمواسير 3\4 هنش  الخاصة بتعبيته من خط التوزيع الحديد النازل من الخزان البرجي مع عمل فرع له بمحبس 3\4هنشر ضغط نوعيه ممتازه وكذالك المواسير النازله للحمام مع الهوايه ويشمل العمل عمل له تثبيت بي مربط حديد مجلفن لفوق عمود الخزان لحمايته من السقوط وبحسب ما توضحه الرسومات والمواصفات وتعليمات المهندس المشرف. </t>
    </r>
  </si>
  <si>
    <t>B.21</t>
  </si>
  <si>
    <r>
      <rPr>
        <b/>
        <u/>
        <sz val="13"/>
        <color rgb="FFFF0000"/>
        <rFont val="Calibri"/>
        <family val="2"/>
        <scheme val="minor"/>
      </rPr>
      <t>Solar energy works for the water user room:</t>
    </r>
    <r>
      <rPr>
        <sz val="13"/>
        <rFont val="Calibri"/>
        <family val="2"/>
        <scheme val="minor"/>
      </rPr>
      <t xml:space="preserve">
Supply, installation, design and operation of an integrated solar energy system for the purpose of operating the project management office according to the following specifications:
1. Solar panels, 2 panels, 300 watts, type Ginko or similar, with iron panel bases and installation on the roof , including connection with a Saudi copper cable, 10 mm2, to connect from the panels to the regulator inside the room, placed inside special pipes for electrical extensions, 3/4 inches.
2. Inverter with a capacity of 1.5 kilowatts, hybrid, with a built-in regulator, type MPPT, type MUST or similar.
3. Gathering box with a circuit breaker and lightning protection and grounding.
4. Tobler battery, 12 volts, 200 amps, type EASTMAN, Tobler or similar.
5. Supply and installation of 5 circular LED lights with a capacity of 12 volts and 15 watts, excellent quality, including the extension work of copper cables, Abu 1.5 mm2, with the partitions, boxes, switches and everything necessary. The lights are installed inside room 2 and bathroom 1 and in front of the main door of room 1 of the type suitable for the weather conditions.
6- Supply and installation of 1 multi-speed ceiling fan with a capacity of not less than 40 watts, 220 volts, excellent quality, Pakistani or similar.
7- Supply and installation of 2 electrical outlets, 220 volts, 15 amps, to operate the laptop and printer.
The price includes all other necessary tools and materials required by the system, and the supplier must attach a catalog of the materials that will be supplied. All materials provided must be of high quality, and the materials must be received and inspected by the supervising engineer before supplying them. And do everything necessary to complete the work in the best possible way according to the drawings, specifications, technical and manufacturing principles, conditions, instructions and directives of the supervising engineer or his representative..</t>
    </r>
  </si>
  <si>
    <r>
      <rPr>
        <b/>
        <u/>
        <sz val="13"/>
        <color rgb="FFFF0000"/>
        <rFont val="Calibri"/>
        <family val="2"/>
        <scheme val="minor"/>
      </rPr>
      <t xml:space="preserve">أعمال الطاقة الشمسية لغرفة ادرة المشروع </t>
    </r>
    <r>
      <rPr>
        <sz val="13"/>
        <rFont val="Calibri"/>
        <family val="2"/>
        <scheme val="minor"/>
      </rPr>
      <t xml:space="preserve">
 توريد وتركيب وتصميم  وتشغيل  منظومة طاقة شمسيىة متكاملة لغرض تشغيل مكتب إدارة المشروع  بحسب المواصفات التالية:
1. ألواح شمسية عدد 2 الواح ابو 300 وات نوع جينكو او ما يماثله مع قواعد للألواح الحديد وتركيبها فوق السقف  ويشمل التوصيل بكيبل نحاس سعودي ابو 10 ملم2  للتوصيل من الاالواح  الي المنظم داخل الغرفه يوضع داخل مواسير خاصه بالتمديدات الكهربائيه ابو 3\4 هنش.
2. الانفرتر  بقدرة  1,5  كيلو وات هايبرد مع منظم مدمج نوع MPPT  نوع MUST  او مايماثله.
3.  صندوق التجميع مع قاطع وحماية من البرق وعمل تاريض ارضي.
4.  بطارية نوع توبلر 12 فولت 200 أمبير نوع توبلر EASTMAN  او مايماثله.
5. توريد وتركيب عدد 5 اضاءه ليد دائرية قدرة 12فولت و 15 وات  نوعية ممتاز ويشمل عمل التمديدات من كيبلات نحاس ابو 1.5 مم2 مع القسامات والعلب والمفاتيح وكل مايلزم. الاءضاءات تركب داخل الغرفه 2 والحمام 1 وامام الباب الرئيسي للغرفه 1 من النوعيه المناسبه لمقامه العوامل الجويه. 
6- توريد وتركيب عدد 1 مروحة سقف متعدد السرعات  قدرة لاتقل عن 40 وات 220 فولت نوعية ممتازه.
7- توريد وتركيب  عدد 2  ماخذ كهرباء 220 فولت 15 امبير لتشغيل الكمبيوتر الابتوب والطابعه.
والسعر يشمل كل الأدوات والمواد اللازمة أخرى تتطلبها المنظومة و على المورد ارفاق كتلوج بالمواد التي سيتم توريدها, جميع المواد المقدمة يجب أن تكون ذات جودة عالية كما يجب استلام وفحص المواد من قبل المهندس المشرف قبل توريدها. 
وعمل جميع ما يلزم لإنهاء العمل على أكمل وجه حسب الرسومات والمواصفات والأصول الفنية والمصنعية والشروط والتعليمات  وتوجيهات المهندس المشرف أو ممثله.</t>
    </r>
  </si>
  <si>
    <t>B.22</t>
  </si>
  <si>
    <r>
      <rPr>
        <b/>
        <u/>
        <sz val="13"/>
        <color rgb="FFFF0000"/>
        <rFont val="Calibri"/>
        <family val="2"/>
        <scheme val="minor"/>
      </rPr>
      <t>Supply of office tools and furniture for the water user room:</t>
    </r>
    <r>
      <rPr>
        <sz val="13"/>
        <rFont val="Calibri"/>
        <family val="2"/>
        <scheme val="minor"/>
      </rPr>
      <t xml:space="preserve">
By lump sum: Supply and installation of office supplies and furniture for the project management room consisting of the following:
1- Supply, testing and operation of 1 Lenovo laptop or similar, excellent quality - 10th generation - 1TPSSD hard drive - 15" screen - i7 processor - 16" RAM - keyboard with calculator - excellent battery with a charge period of not less than 4 hours.
2- Supply, testing and operation of 1 A4 printer, Epson Work Force Pro WF-3720 wireless model, inkjet printer, copier, scanner with Wi-Fi Direct, see the attachment for details with all its accessories.
3- Supply and installation of 1 office table, excellent quality, with dimensions (length 1.5 * width 0.7 * height 1) meter.
4- Supply and installation of 1 office cabinet of excellent quality with dimensions (length 1.2 * width 0.5 * height 2.0) meters.
5- Supply and installation of 2 individual office chairs of strong quality with dimensions (length 1.2 * width 0.5 * height 2.0) meters.
6- Supply and installation of 1 office chairs for waiting for 3 people, strong quality, excellent with dimensions (length 1.2 * width 0.5 * height 2.0) meters.
The supplier must attach specifications and catalogs of the materials to be supplied, their quantities and specifications in his bid. All materials supplied must be of high quality. The materials must be received and inspected by the supervising engineer before supplying them.
And do everything necessary to complete the work in the best possible way according to the drawings, specifications, technical and manufacturing principles, conditions, instructions and directives of the supervising engineer or his representative.</t>
    </r>
  </si>
  <si>
    <r>
      <rPr>
        <u/>
        <sz val="11"/>
        <color rgb="FFFF0000"/>
        <rFont val="Calibri"/>
        <family val="2"/>
        <scheme val="minor"/>
      </rPr>
      <t>اعمال توريد ادوات واثاث مكتبيه لغرفة ادراة المشروع:</t>
    </r>
    <r>
      <rPr>
        <sz val="11"/>
        <color theme="1"/>
        <rFont val="Calibri"/>
        <family val="2"/>
        <scheme val="minor"/>
      </rPr>
      <t xml:space="preserve">
 بالمقطوعية : توريد وتركيب ادوات واثاث مكتبيه لغرفة ادراة المشروع تتكون من الاتي: 
1- توريد وتجريبة وتشغيل عدد 1 لابتوب لينفوه او ما يماثله نوعية ممتازه - الجيل العاشر - الهارد 1TPSSD - شاشه 15 -معالج i7 - رام 16 -كيبورد  يحتوي علا حسابة - بطاريه ممتازه لا تقل فترة استخدام شحنها عن 4 ساعات.
2 توريد وتجريبة وتشغيل عدد 1 طابعة A4موديل  Epson Work Force Pro WF-3720 اللاسلكية، طابعة نافثة للحبر، ناسخة، ماسح ضوئي مع Wi-Fi Direct، انظر المرفق للحصول على التفاصيل مع كل ملحقاتها.
3-توريد وتركيب عدد 1 طاولة مكتبيه نوعية متتازه بالابعاد  (طول1.5*عرض 0.7 * ارتفاع1)متر.  
4-توريد وتركيب عدد 1 دولاب مكتبي نوعية متتازه بالابعاد  (طول1.2*عرض 0.5 * ارتفاع2.0)متر.
5-توريد وتركيب عدد 2 كراسي فرديه مكتبيه نوعية قويه متتازه بالابعاد  (طول1.2*عرض 0.5 * ارتفاع2.0)متر.
6- توريد وتركيب عدد1كراسي مكتبي انتضار مشترك 3 اشخاص  استيل نوعيه قويه و متتازه بالابعاد  (طول1.2*عرض 0.5 * ارتفاع2.0)متر.
على المورد ارفاق مواصفات وكتلوجات  بالمواد التي سيتم توريدها وكماياتها ومواصفاتها في عطاءه , جميع المواد المقدمة يجب أن تكون ذات جودة عالية كما يجب استلام وفحص المواد من قبل المهندس المشرف قبل توريدها 
وعمل جميع ما يلزم لإنهاء العمل على أكمل وجه حسب الرسومات والمواصفات والأصول الفنية والمصنعية والشروط والتعليمات  وتوجيهات المهندس المشرف أو ممثله.
</t>
    </r>
  </si>
  <si>
    <t xml:space="preserve">Total of Table  -  USD $
الاجمالي بالدولار الأمريكي </t>
  </si>
  <si>
    <t xml:space="preserve">Table (C): Construction Pumping Room for New Well Works </t>
  </si>
  <si>
    <t>جدول (C)أعمال انشاء غرفة الضخ للبئر</t>
  </si>
  <si>
    <t>Construction of one pumping room, external dimensions  3.5* 5.5*4.5 meter.</t>
  </si>
  <si>
    <t xml:space="preserve">غرفة ضخ ابعاد خارجية  3.5* 5.5*4.5 متر </t>
  </si>
  <si>
    <t>C.1</t>
  </si>
  <si>
    <t>C.2</t>
  </si>
  <si>
    <t>C.3</t>
  </si>
  <si>
    <t>C.4</t>
  </si>
  <si>
    <t>C.5</t>
  </si>
  <si>
    <t>C.6</t>
  </si>
  <si>
    <r>
      <rPr>
        <b/>
        <u/>
        <sz val="12"/>
        <color rgb="FFFF0000"/>
        <rFont val="Calibri"/>
        <family val="2"/>
      </rPr>
      <t>Black concrete buildings works: -</t>
    </r>
    <r>
      <rPr>
        <sz val="12"/>
        <color theme="1"/>
        <rFont val="Segoe UI Semilight"/>
        <family val="2"/>
      </rPr>
      <t xml:space="preserve">
</t>
    </r>
    <r>
      <rPr>
        <sz val="12"/>
        <color theme="1"/>
        <rFont val="Calibri"/>
        <family val="2"/>
      </rPr>
      <t>Supply and construction of rooms walls of automatic-made concrete blocks, size (40 * 20 * 20) cm, resistance not less than 34 kg / cm2, and construction with cement supplies with mixing ratio (1: 3) (cement: sand). And the authorization of the separatorsThe work includes installing a rainwater drainage gutter with a diameter of 2 inches, medium pressure, with elbows, and lowering it to the sidewalk..</t>
    </r>
  </si>
  <si>
    <r>
      <rPr>
        <b/>
        <u/>
        <sz val="14"/>
        <color rgb="FFFF0000"/>
        <rFont val="Calibri"/>
        <family val="2"/>
      </rPr>
      <t>أعمال مباني بلك اسمنتي :-</t>
    </r>
    <r>
      <rPr>
        <sz val="12"/>
        <rFont val="Calibri"/>
        <family val="2"/>
      </rPr>
      <t xml:space="preserve">
بالمتر المربع توريد وبناء جدران االغرفه مع ذروه لسقف الغرف طوف واحد من البلك الاسمنتي اتوماتيكي الصنع مقاس ( 40 *20 *20 ) سم لا تقل مقاومته عن  34كجم/سم2 والبناء بالمؤنة الاسمنتية بنسبة خلط ( 1 : 3 ) ( اسمنت: رمل ) يكون البناء بسروع منتظمة مع ضبط الاستقامة الافقية والرئسية شاملا الرش بالمياه لمدة  ثلاث ايام. ويشمل العمل تركيب ميزاب لتصريف مياه الامطار قطر 2 هنش ضغط متوسط مع الاكواع وانزالة الي فوق الرصيف.</t>
    </r>
  </si>
  <si>
    <t>m²
م²</t>
  </si>
  <si>
    <t>C.7</t>
  </si>
  <si>
    <r>
      <rPr>
        <b/>
        <u/>
        <sz val="14"/>
        <color rgb="FFFF0000"/>
        <rFont val="Calibri"/>
        <family val="2"/>
        <scheme val="minor"/>
      </rPr>
      <t>Reinforced concrete for the roof and beams- 250 kg/cm2 with Portland cement:</t>
    </r>
    <r>
      <rPr>
        <sz val="14"/>
        <rFont val="Calibri"/>
        <family val="2"/>
        <scheme val="minor"/>
      </rPr>
      <t xml:space="preserve">
In cubic metres: Supply and implementation of concrete for the roof and beams Portland cement with Cica, with a resistance of not less than 250 kg/cm, with mixing ratios (1:2:3 )( cement:sand: coarse aggregate), including (woodworking, supplying, cutting and placing iron, hammering, shaking Concrete by vibrating, Spraying and immersing in water for 7 days after pouring, and whatever is necessary). According to drawings, specifications and instructions of the supervising engineer.</t>
    </r>
  </si>
  <si>
    <r>
      <rPr>
        <b/>
        <u/>
        <sz val="14"/>
        <color rgb="FFFF0000"/>
        <rFont val="Arial"/>
        <family val="2"/>
      </rPr>
      <t xml:space="preserve">خرسانة مسلحة للسقف والاعتاب - 250 كجم / سم ٢ بالإسمنت البورتلاندي : </t>
    </r>
    <r>
      <rPr>
        <b/>
        <u/>
        <sz val="14"/>
        <rFont val="Arial"/>
        <family val="2"/>
      </rPr>
      <t xml:space="preserve">
</t>
    </r>
    <r>
      <rPr>
        <sz val="14"/>
        <rFont val="Arial"/>
        <family val="2"/>
      </rPr>
      <t>تالمتر المكعب : توريد وتنفيذ خرسانة للسقف والاعتاب  باستخدام الإسمنت البورتلاند مع السيكا وبمقاومة لا تقل عن 250 كجم / سم بنسب خلط (1:2:3 )اسمنت :نيس وهطي نوعية ممتازه:كري نوعية ممتازة، وتشمل ( التخشيبة ، توريد وقص ووضع الحديد ، الحب ، هز الخرسانة بالهزاز ، والرش ، وكل ما يلزم ) . طبقا للرسومات والمواصفات وتعليمات المهندس المشرف.</t>
    </r>
  </si>
  <si>
    <t>C.8</t>
  </si>
  <si>
    <r>
      <rPr>
        <b/>
        <u/>
        <sz val="14"/>
        <color rgb="FFFF0000"/>
        <rFont val="Calibri"/>
        <family val="2"/>
        <scheme val="minor"/>
      </rPr>
      <t>Plastering for roof, interior and exterior walls :</t>
    </r>
    <r>
      <rPr>
        <b/>
        <u/>
        <sz val="14"/>
        <rFont val="Calibri"/>
        <family val="2"/>
        <scheme val="minor"/>
      </rPr>
      <t xml:space="preserve">
</t>
    </r>
    <r>
      <rPr>
        <sz val="14"/>
        <rFont val="Calibri"/>
        <family val="2"/>
        <scheme val="minor"/>
      </rPr>
      <t>Per square meter: Plastering roof, interior and exterior walls using Portland cement with Cica. It includes the tartsha, the base layer, and the final layer with cement mortar with a mixing ratio of (1:3) (cement: sand). The work is done in three layers of tartsha, a base layer, and a finishing layer, according to the drawings and specifications. And the engineer’s instructions, making the strings and depositing the weight of the plastering, with spraying three times a day, in accordance with the drawings, specifications, and instructions of the supervising engineer.</t>
    </r>
  </si>
  <si>
    <r>
      <rPr>
        <b/>
        <u/>
        <sz val="14"/>
        <color rgb="FFFF0000"/>
        <rFont val="Calibri"/>
        <family val="2"/>
        <scheme val="minor"/>
      </rPr>
      <t>تلابيس للسقف والجدران من الداخل والخارج :</t>
    </r>
    <r>
      <rPr>
        <sz val="14"/>
        <rFont val="Calibri"/>
        <family val="2"/>
        <scheme val="minor"/>
      </rPr>
      <t xml:space="preserve">
بالمتر المربع : تلابيس للسقف والجدران من الداخل والخارج باستخدام الإسمنت البورتلاندي مع السيكا ويشمل الطرطشة والطبقة الأساسية والطبقة النهائية بالمونة الاسمنتية بنسبة خلط (1:3) (اسمنت : رمل )  ويتم العمل بثلاث طبقات الطرطشة وطبقة اساس وطبقة انهاء وبحسب الرسومات والمواصفات وتعليمات المهندس وعمل الأوتار والودع لوزن التلبيس ، مع الرش ثلاث مرات في اليوم ،طبقا  للرسومات والموصفات وتعليمات المهندس المشرف.</t>
    </r>
  </si>
  <si>
    <t>C.9</t>
  </si>
  <si>
    <r>
      <rPr>
        <b/>
        <u/>
        <sz val="14"/>
        <color rgb="FFFF0000"/>
        <rFont val="Calibri"/>
        <family val="2"/>
        <scheme val="minor"/>
      </rPr>
      <t>External paint works (granulated plastic) for exterior walls:</t>
    </r>
    <r>
      <rPr>
        <sz val="14"/>
        <rFont val="Calibri"/>
        <family val="2"/>
        <scheme val="minor"/>
      </rPr>
      <t xml:space="preserve">
Per square meter: supplying and applying a granulated, moisture-resistant acrylic plastic paint for  exterior wallsوIt is applied using an air pressure compressor along with the work of insulating and resistant to moisture and weather factors paint for the external walls. The spraying is regular with heavy spraying. It is also applied on a base layer and an insulating and weather-resistant layer is created. The price includes preparing the walls from any peeling, and having the engineer receive the work before starting the plastic painting work, with the organization’s logo printed, and the work is done according to the instructions of the supervising engineer.”</t>
    </r>
  </si>
  <si>
    <r>
      <rPr>
        <b/>
        <u/>
        <sz val="14"/>
        <color rgb="FFFF0000"/>
        <rFont val="Calibri"/>
        <family val="2"/>
        <scheme val="minor"/>
      </rPr>
      <t>أعمـال  الطلاء الخارجي (بلاستيكي محبب) للجدران الخارجية :</t>
    </r>
    <r>
      <rPr>
        <sz val="14"/>
        <rFont val="Calibri"/>
        <family val="2"/>
        <scheme val="minor"/>
      </rPr>
      <t xml:space="preserve">
بالمتر المربع : توريد وتنفيذ دهان بلاستيكي اكريليك مقاوم للرطوبة محبب للجدران الخارجية، وتنفذ باستخدام  كمبرشن  ضغط هواء مع عمل الدهان العازل والمقاوم للرطوبة والعوامل الجوية للجدران الخارجية وتكون الرشة منتظمة مع الرش الغزير كما ويتم تنفيذها على طبقة أساس وعمل طبقة عازلة ومقاومة للعوامل الجوية للحفاظ على اللون المناسب ،والثمن يشمل تهيئة الجدران من أي تقشرات ويلزم استلام المهندس للعمل قبل البدء  بأعمال الدهان البلاستيكي  مع طبع شعار المنظمة ويتم العمل بحسب تعليمات المهندس المشرف.</t>
    </r>
  </si>
  <si>
    <t>C.10</t>
  </si>
  <si>
    <r>
      <rPr>
        <b/>
        <u/>
        <sz val="13"/>
        <color rgb="FFFF0000"/>
        <rFont val="Calibri"/>
        <family val="2"/>
        <scheme val="minor"/>
      </rPr>
      <t>Painting works for the interior walls and ceiling:</t>
    </r>
    <r>
      <rPr>
        <sz val="13"/>
        <rFont val="Calibri"/>
        <family val="2"/>
        <scheme val="minor"/>
      </rPr>
      <t xml:space="preserve">
Per square meter: supplying and applying Semi-gloss oil paint for the interior walls and ceiling , consisting of one coat of primer, two coats of putty with sanding, and two coats of oil in the required color and according to the dimensions in drawings and doing everything necessary to complete the work in the best possible way according to the drawings, specifications, technical and manufacturing principles, conditions, instructions, and directives of the supervising engineer or his representative..</t>
    </r>
  </si>
  <si>
    <r>
      <rPr>
        <b/>
        <u/>
        <sz val="13"/>
        <color rgb="FFFF0000"/>
        <rFont val="Calibri"/>
        <family val="2"/>
        <scheme val="minor"/>
      </rPr>
      <t>أعمال الطلاء  الزيتي للجدران الداخلية ولسقف :</t>
    </r>
    <r>
      <rPr>
        <sz val="13"/>
        <rFont val="Calibri"/>
        <family val="2"/>
        <scheme val="minor"/>
      </rPr>
      <t xml:space="preserve">
بالمتر المربع : توريد وتنفيذ دهان زيتي نصف لمعه للجدران الداخلية ولسقف يكون من وجه اساس ووجهين معجون مع الصنفرة ووجهين زيتي باللون المطلوب وبحسب الأبعاد التي يحددها المهندس المشرف وعمل جميع ما يلزم لإنهاء العمل على أكمل وجه حسب الرسومات والمواصفات والأصول الفنية والمصنعية والشروط والتعليمات  وتوجيهات المهندس المشرف أو ممثله.</t>
    </r>
  </si>
  <si>
    <t>C.11</t>
  </si>
  <si>
    <r>
      <rPr>
        <b/>
        <u/>
        <sz val="13"/>
        <color rgb="FFFF0000"/>
        <rFont val="Calibri"/>
        <family val="2"/>
      </rPr>
      <t>Supply and installation of an iron door:-</t>
    </r>
    <r>
      <rPr>
        <sz val="13"/>
        <rFont val="Calibri"/>
        <family val="2"/>
      </rPr>
      <t xml:space="preserve">
Supply and installation of an iron door (width 2.9 meters * height 3.0 meters) installed for the main door of the room, of excellent quality, with a dry granulated piece, with a 3-inch Shalman ring, 6 mils thick, and the frame for the individual 2-inch Shalman, 5 mils thick. The skirting was made from the inside and outside and reinforced with iron corners every 25 cm in both directions. Good installation and painting, two sides of rust-resistant paint and two sides of paint in the color specified by the engineer for the door and throat, making three hinges, installing a large lock, and doing everything necessary to complete the work in accordance with the drawings, specifications, technical and manufacturing principles, conditions, instructions, and directions of the supervising engineer or his representative.</t>
    </r>
  </si>
  <si>
    <r>
      <rPr>
        <b/>
        <u/>
        <sz val="13"/>
        <color rgb="FFFF0000"/>
        <rFont val="Calibri"/>
        <family val="2"/>
      </rPr>
      <t xml:space="preserve">توريد وتركيب باب حديد  :- </t>
    </r>
    <r>
      <rPr>
        <sz val="13"/>
        <rFont val="Calibri"/>
        <family val="2"/>
      </rPr>
      <t xml:space="preserve">
توريد وتركيب باب حديد (بعرض 2,5متر * ارتفاع 3.0متر ) يركب  لباب الغرفة الرئيسي نوعية  متتازه بترة جافي محبب مع الحلق شلمان 3 هنش سماكه 6مل والاطار للفرد شلمان 2هنش سماكه 5مل و عمل الهندراب من الداخل والخارج  والتقوية بزوايا حديد كل 25 سم  بالاتجاهين مع التثبيت الجيد والدهانات  وجهين دهان مقاوم للصداء و وجهين دهان باللون المحدد من المهندس للباب والحلق وعمل ثلاث مفصلات وتركيب قفل كبير وعمل جميع ما يلزم لإنهاء العمل على أكمل وجه حسب الرسومات والمواصفات والأصول الفنية والمصنعية والشروط والتعليمات  وتوجيهات المهندس المشرف أو ممثله.</t>
    </r>
  </si>
  <si>
    <t>No.
عدد</t>
  </si>
  <si>
    <t>C.12</t>
  </si>
  <si>
    <r>
      <rPr>
        <b/>
        <u/>
        <sz val="13"/>
        <color rgb="FFFF0000"/>
        <rFont val="Calibri"/>
        <family val="2"/>
      </rPr>
      <t>Supply and installation of an iron door:-</t>
    </r>
    <r>
      <rPr>
        <sz val="13"/>
        <rFont val="Calibri"/>
        <family val="2"/>
      </rPr>
      <t xml:space="preserve">
Supply and installation of an iron door (width 1.2 meters * height 3.0 meters) to be installed at the door of the room where the pipes are lowered and raised to the well. It is of excellent quality with a dry, granulated piece with a 3-inch Shallman ring, 6 mm thick, and the frame for the individual is a 2-inch Shallman, 5 mil thickness. 25 cm in both directions, with good installation and paint, two sides of rust-resistant paint, and two sides of paint in the color specified by the engineer for the door and throat, making three hinges, installing a large lock, and doing everything necessary to complete the work perfectly according to the drawings, specifications, technical and manufacturing principles, conditions, instructions, and directions of the supervising engineer or his representative</t>
    </r>
  </si>
  <si>
    <r>
      <rPr>
        <b/>
        <u/>
        <sz val="13"/>
        <color rgb="FFFF0000"/>
        <rFont val="Calibri"/>
        <family val="2"/>
      </rPr>
      <t>توريد وتركيب باب حديد  :-</t>
    </r>
    <r>
      <rPr>
        <b/>
        <sz val="13"/>
        <color rgb="FFFF0000"/>
        <rFont val="Calibri"/>
        <family val="2"/>
      </rPr>
      <t xml:space="preserve"> </t>
    </r>
    <r>
      <rPr>
        <sz val="13"/>
        <rFont val="Calibri"/>
        <family val="2"/>
      </rPr>
      <t xml:space="preserve">
توريد وتركيب باب حديد (بعرض  1.2متر * ارتفاع 3.0متر ) يركب  لباب الغرفة  حيث انزال ورفع المواسير الي البئر نوعية  متتازه بترة جافي محبب مع الحلق شلمان 3 هنش سماكه 6مل والاطار للفرد شلمان 2هنش سماكه 5مل و عمل الهندراب من الداخل والخارج  والتقوية بزوايا حديد كل 25 سم  بالاتجاهين مع التثبيت الجيد والدهانات  وجهين دهان مقاوم للصداء و وجهين دهان باللون المحدد من المهندس للباب والحلق وعمل ثلاث مفصلات وتركيب قفل كبير وعمل جميع ما يلزم لإنهاء العمل على أكمل وجه حسب الرسومات والمواصفات والأصول الفنية والمصنعية والشروط والتعليمات  وتوجيهات المهندس المشرف أو ممثله. </t>
    </r>
  </si>
  <si>
    <t>C.13</t>
  </si>
  <si>
    <r>
      <rPr>
        <b/>
        <u/>
        <sz val="13"/>
        <color rgb="FFFF0000"/>
        <rFont val="Calibri"/>
        <family val="2"/>
      </rPr>
      <t>Iron cover:</t>
    </r>
    <r>
      <rPr>
        <sz val="13"/>
        <rFont val="Calibri"/>
        <family val="2"/>
      </rPr>
      <t xml:space="preserve">
Supply and installation of an iron cap (1.2 meters wide * 1.80 meters long) to be installed on the ceiling above the well hole and connected to the iron door for the purpose of raising and lowering the pumping pipes and the pump. From the inside and outside, strengthening with iron angles every 25 cm in both directions, with good fixation and paints. Two sides of rust-resistant paint and two sides of paint in the color specified by the engineer for the door and throat, making three hinges, installing a large lock, and doing everything necessary to complete the work according to the drawings, specifications, technical and workmanship assets, conditions and instructions. directions of the supervising engineer or his representative.</t>
    </r>
  </si>
  <si>
    <r>
      <rPr>
        <b/>
        <u/>
        <sz val="13"/>
        <color rgb="FFFF0000"/>
        <rFont val="Calibri"/>
        <family val="2"/>
      </rPr>
      <t xml:space="preserve"> توريد وتركيب غطاء حديد  :-</t>
    </r>
    <r>
      <rPr>
        <b/>
        <u/>
        <sz val="13"/>
        <rFont val="Calibri"/>
        <family val="2"/>
      </rPr>
      <t xml:space="preserve"> </t>
    </r>
    <r>
      <rPr>
        <sz val="13"/>
        <rFont val="Calibri"/>
        <family val="2"/>
      </rPr>
      <t xml:space="preserve">
توريد وتركيب غطاء حديد (بعرض  1.2متر * طول 1.80متر ) يركب بالسقف فوق فتحة البئر ويتصل مع الباب الحديد لغرض  رفع وانزال مواسير الضخ والمضخه نوعية بترة جافي محبب مع الحلق شلمان 2هنش سماكه 5 مل والاطار للفرد شلمان 1.5هنش سماكه  4 مل و عمل الهندراب من الداخل والخارج  والتقوية بزوايا حديد كل 25 سم  بالاتجاهين مع التثبيت الجيد والدهانات  وجهين دهان مقاوم للصداء و وجهين دهان باللون المحدد من المهندس للباب والحلق وعمل ثلاث مفصلات وتركيب قفل كبير وعمل جميع ما يلزم لإنهاء العمل على أكمل وجه حسب الرسومات والمواصفات والأصول الفنية والمصنعية والشروط والتعليمات  وتوجيهات المهندس المشرف أو ممثله.</t>
    </r>
  </si>
  <si>
    <t>C.14</t>
  </si>
  <si>
    <r>
      <rPr>
        <b/>
        <u/>
        <sz val="13"/>
        <color rgb="FFFF0000"/>
        <rFont val="Calibri"/>
        <family val="2"/>
      </rPr>
      <t>Supply and installation of windows for pumping rooms:</t>
    </r>
    <r>
      <rPr>
        <sz val="13"/>
        <rFont val="Calibri"/>
        <family val="2"/>
      </rPr>
      <t xml:space="preserve">
Supply and installation of 3 iron windows (1.20 m In the color specified by the engineer and doing everything necessary to complete the work in accordance with the drawings, specifications, technical and manufacturing principles, conditions, instructions and directives of the supervising engineer or his representative.”</t>
    </r>
  </si>
  <si>
    <r>
      <rPr>
        <b/>
        <u/>
        <sz val="13"/>
        <color rgb="FFFF0000"/>
        <rFont val="Calibri"/>
        <family val="2"/>
      </rPr>
      <t xml:space="preserve">توريد وتركيب  النوافذ ا لغرف الضخ   :- </t>
    </r>
    <r>
      <rPr>
        <sz val="13"/>
        <rFont val="Calibri"/>
        <family val="2"/>
      </rPr>
      <t xml:space="preserve">
توريد وتركيب نوافذ  حديد عدد3 (1.20م*1.40م) شبك حماية ديمن نوع جافي  مع نافذه فرد من بتر حديد مجلفن وشلمنات ابو 1.5 هنش جافي 3 ملي وكل مايلزم و الهندراب من الداخل وللمفصلات  والتقوية  مع التثبيت الجيد  والدهانات  وجهين دهان مقاوم للصداء و وجهين دهان باللون المحدد من المهندس   وعمل جميع ما يلزم لإنهاء العمل على أكمل وجه حسب الرسومات والمواصفات والأصول الفنية والمصنعية والشروط والتعليمات  وتوجيهات المهندس المشرف أو ممثله.</t>
    </r>
  </si>
  <si>
    <t>C.15</t>
  </si>
  <si>
    <r>
      <rPr>
        <b/>
        <u/>
        <sz val="13"/>
        <color rgb="FFFF0000"/>
        <rFont val="Calibri"/>
        <family val="2"/>
      </rPr>
      <t>Pavement work:</t>
    </r>
    <r>
      <rPr>
        <sz val="13"/>
        <rFont val="Calibri"/>
        <family val="2"/>
      </rPr>
      <t xml:space="preserve">
By square meter: stone pavement around the rooms with a net width of 0.75 m using square and solid moisture-resistant stones with a thickness of not less than 20 cm using cement mortar with a mixing ratio of 1:3 and a thickness of 5 cm and filling the joints with cement mortar with kohl on top of well compacted soil with spraying with water and a slope (1: 5) With cement mortar, including excavation for the pavement wall up to the layer suitable for foundation, and building work with a thickness of 30 cm. The surface of the pavement must be higher than the surface of the natural ground by more than 30 cm, and a foundation of not less than 30 cm. And all that is necessary to complete the work according to the drawings, specifications, technical and manufacturing assets, conditions and instructions. directions of the supervising engineer or his representative.</t>
    </r>
  </si>
  <si>
    <r>
      <rPr>
        <b/>
        <u/>
        <sz val="13"/>
        <color rgb="FFFF0000"/>
        <rFont val="Calibri"/>
        <family val="2"/>
      </rPr>
      <t>اعمال الرصيف:</t>
    </r>
    <r>
      <rPr>
        <sz val="13"/>
        <rFont val="Calibri"/>
        <family val="2"/>
      </rPr>
      <t xml:space="preserve">
</t>
    </r>
    <r>
      <rPr>
        <sz val="14"/>
        <rFont val="Calibri"/>
        <family val="2"/>
      </rPr>
      <t>بالمتر الطولي : رصيف حجري حول الغرف بعرض صافي 0.75م باستخدام الاحجار المربوعة والصلبة المقاومة للرطوبة سماكة لاتقل عن 20سم باستخدام المونة الاسمنتيه بنسبة خلط 1:3  وسمك 5 سم  و تعبيئة الفواصل بالمونة الأسمنتية مع الكحله فوق تربة مدكوكة جيدا مع الرش بالماء وبميول (1: 5) مع المونة الإسمنتية،  ويشمل الحفر لجدار الرصيف حتي الطبقه الصالحه للتأسيس  وعمل بناء بسمك 30سم ويجب ان يرتفع سطح الرصيف عن سطح الارض الطبيعه عن 30سم واساس لايقل عن 30سم  وعمل جميع ما يلزم لإنهاء العمل على أكمل وجه حسب الرسومات والمواصفات والأصول الفنية والمصنعية والشروط والتعليمات  وتوجيهات المهندس المشرف أو ممثله.</t>
    </r>
  </si>
  <si>
    <t>C.16</t>
  </si>
  <si>
    <r>
      <rPr>
        <b/>
        <u/>
        <sz val="13"/>
        <color rgb="FFFF0000"/>
        <rFont val="Calibri"/>
        <family val="2"/>
      </rPr>
      <t>Electricity works:</t>
    </r>
    <r>
      <rPr>
        <sz val="13"/>
        <rFont val="Calibri"/>
        <family val="2"/>
      </rPr>
      <t xml:space="preserve">
Supplying and implementing one power point (13 amp power outlet and 40 watt lighting point) and the work includes all installation and foundation works and electric wires necessary to complete the work to the fullest according to the drawings, specifications, technical and manufacturing assets, conditions, instructions and directives of the supervising engineer.</t>
    </r>
  </si>
  <si>
    <r>
      <rPr>
        <b/>
        <u/>
        <sz val="13"/>
        <color rgb="FFFF0000"/>
        <rFont val="Calibri"/>
        <family val="2"/>
        <scheme val="minor"/>
      </rPr>
      <t>أعمال الكهرباء:</t>
    </r>
    <r>
      <rPr>
        <sz val="13"/>
        <rFont val="Calibri"/>
        <family val="2"/>
        <scheme val="minor"/>
      </rPr>
      <t xml:space="preserve">
توريد وتنفيذ نقطة تغذية واحدة (مأخذ قوة 13 امبير و نقطة إضاءة 40 وات) والعمل يشمل جميع أعمال التمديدات والتأسيس وأسلاك الكهرباء اللازمة لاكمال العمل  على أكمل وجه حسب الرسومات والمواصفات والأصول الفنية والمصنعية والشروط والتعليمات  وتوجيهات المهندس المشرف</t>
    </r>
  </si>
  <si>
    <t>C.17</t>
  </si>
  <si>
    <r>
      <rPr>
        <b/>
        <u/>
        <sz val="13"/>
        <color rgb="FFFF0000"/>
        <rFont val="Calibri"/>
        <family val="2"/>
      </rPr>
      <t xml:space="preserve">Marble wall panel </t>
    </r>
    <r>
      <rPr>
        <sz val="13"/>
        <rFont val="Calibri"/>
        <family val="2"/>
      </rPr>
      <t xml:space="preserve">
Supply and installation of a marble wall panel of size not less than (1.0m wide x 0.6m high showing (the name of the project, the financing party,...etc.) that proves the width of the room wall from the outside</t>
    </r>
  </si>
  <si>
    <r>
      <rPr>
        <b/>
        <u/>
        <sz val="13"/>
        <color rgb="FFFF0000"/>
        <rFont val="Calibri"/>
        <family val="2"/>
      </rPr>
      <t xml:space="preserve"> لوحة جدارية رخامية </t>
    </r>
    <r>
      <rPr>
        <sz val="13"/>
        <rFont val="Calibri"/>
        <family val="2"/>
      </rPr>
      <t xml:space="preserve">
توريد وتركيب لوحة جدارية رخامية مقاس لايقل عن (1.0متر عرض*0.6 متر ارتفاع )موضح عليهٌا (اسم المشروع,الجهه المموله, ...الخ تثبت  تركب عرض جدار الغرفة من الخارج.</t>
    </r>
  </si>
  <si>
    <t xml:space="preserve">Total of Table (C)  -  USD $
الاجمالي بالدولار الأمريكي </t>
  </si>
  <si>
    <t xml:space="preserve">    </t>
  </si>
  <si>
    <t>1- Double Open-Ended Chrome Wrenches (Set: 30-8): High-grade chrome vanadium steel, anti-slip grip, corrosion-resistant, sizes: 8mm to 30mm; 
2- *Double Offset Ring Wrenches (Set: 30-8): Drop-forged steel, 15-degree offset for tight spaces, sizes: 8mm to 30mm; 
3. • Square Socket Wrench Set (6-Point): Includes ratchet handle, extension bars, and sockets (8mm–24mm), heavy-duty, rust-resistant; 
4. • Combination Pliers (Large &amp; Small): Insulated handles, wire-cutting feature, high-leverage design; 
5. • Shovel (Heavy-Duty): Fiberglass handle, steel blade, for digging and debris removal;
6. • Iron Hacksaw &amp; Blades (5-Pack): Adjustable frame, 12-inch blades (18 TPI), bi-metal blades for cutting pipes and metal; 
7. • 7m Tape Measure (High-Quality): Reinforced steel blade, anti-rust coating, clear markings (metric/imperial); 
8. • Hammers (5 lb &amp; 3 lb Ball-Peen): Fiberglass handles, forged steel heads, shock-absorbing grip; 
9. • Clamp Meter (AC/DC): Digital display, measures voltage/current, auto-ranging, CAT III safety rated; 
10. • First Aid Kit (OSHA-Compliant): Includes bandages, antiseptics, gloves, scissors, waterproof case; 
11. • Leather Work Gloves (Heavy-Duty): Reinforced stitching, short cuffs, cotton-lined, abrasion-resistant; 
12. • Safety Boots (Leather, Size 38-42): Steel toe, slip-resistant sole, oil/water-resistant, puncture-proof;
13. • High-Visibility Vest (Reflective Strips): Polyester mesh, adjustable straps, EN ISO 20471 certified; 
14. • High-Visibility Coverall (Jacket + Pants): Breathable fabric, reflective tape, for operation/maintenance crews; 15. • Yellow Safety Helmet (Polyethylene): Lightweight, UV-resistant, adjustable headband, vented design.</t>
  </si>
  <si>
    <t>1. • شيكمات مفتوحة الطرفين (مجموعة 30-8): مصنوعة من سبيكة كروم فاناديوم، مقاومة للانزلاق، مقاسات: 8مم إلى 30مم؛ 2. •
 مفاتيح حلقية مزدوجة (مجموعة 30-8): مزودة بانحراف 15 درجة للأماكن الضيقة، مصنوعة من الفولاذ المقوى؛ 3. • طقم مفاتيح براغي مربعة (6 نقاط): يشمل مقبض راتشيت وقطع توصيل، مقاومة للصدأ؛ 4. • زرادية (كبيرة وصغيرة): مقابض عازلة، قادرة على قطع الأسلاك؛ 5. • مجرفة (ثقيلة الاستخدام): مقبض من الألياف الزجاجية، نصل فولاذي؛ 6. • منشار حديد وريش قطع (5 قطع): إطار قابل للتعديل، أسنان مزدوجة المعدن؛ 7. • شريط قياس 7 أمتار (جودة عالية): شريط فولاذي، أرقام واضحة؛ 8. • مطارق (5 رطل و3 رطل): مقابض مضادة للاهتزاز؛ 9. • كليب أميتر (يعمل بنظام AC/DC): شاشة رقمية، قياس التيار والجهد؛ 10. • حقيبة إسعافات أولية: تحتوي على ضمادات، مطهرات، مقص، صندوق مقاوم للماء؛ 11. • قفازات جلدية (للمهام الشاقة): مبطنة بالقطن، مقاومة للتمزق؛ 12. • جزمة أمان (مقاسات 38-42): نعل مضاد للانزلاق، مقاومة للزيت؛ 13. • سترة عالية الوضوح: شرائط عاكسة، خفيفة الوزن؛ 14. • بدلة عالية الوضوح (جاكيت + بنطلون): مخصصة لفرق الصيانة؛ 15. • خوذة أمان صفراء: خفيفة الوزن، قابلة للتعديل;</t>
  </si>
  <si>
    <t>D.2</t>
  </si>
  <si>
    <t>Double Open-ended Chrome Wrenches
Double Offset Ring Wrenches
Square Socket Wrench Set
Combination Pliers
Heavy-Duty Shovel
Iron Hacksaw
Hacksaw Blades
7m Tape Measure
Hammers (5 lb, 3 lb)
Clamp Meter (AC/DC)
First Aid Kit
Leather Work Gloves
Leather Safety Boots (sizes 38-42)
High-Visibility Vest
High-Visibility Coverall
Yellow Safety Helmet</t>
  </si>
  <si>
    <t>شيكمات مفتوحة الطرفين
مفاتيح حلقية مزدوجة
طقم مفاتيح براغي مربعة
زرادية
مجرفة ثقيلة
منشار حديد
ريش منشار
شريط قياس 7 أمتار
مطارق (5 رطل و3 رطل)
كليب أميتر (AC/DC)
حقيبة إسعافات أولية
قفازات جلدية
جزمة أمان جلدية (مقاسات 38-42)
سترة عالية الوضوح
بدلة عالية الوضوح
خوذة أمان صفراء</t>
  </si>
  <si>
    <t>Lum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</si>
</sst>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_(&quot;$&quot;* #,##0.0_);_(&quot;$&quot;* \(#,##0.0\);_(&quot;$&quot;* &quot;-&quot;??_);_(@_)"/>
    <numFmt numFmtId="166" formatCode="_(&quot;$&quot;* #,##0.0_);_(&quot;$&quot;* \(#,##0.0\);_(&quot;$&quot;* &quot;-&quot;?_);_(@_)"/>
    <numFmt numFmtId="167" formatCode="&quot;$&quot;#,##0.00"/>
  </numFmts>
  <fonts count="79">
    <font>
      <sz val="11"/>
      <color theme="1"/>
      <name val="Calibri"/>
      <family val="2"/>
      <scheme val="minor"/>
    </font>
    <font>
      <sz val="12"/>
      <color theme="1"/>
      <name val="Calibri"/>
      <family val="2"/>
    </font>
    <font>
      <b/>
      <sz val="14"/>
      <color theme="1"/>
      <name val="Calibri"/>
      <family val="2"/>
      <scheme val="minor"/>
    </font>
    <font>
      <b/>
      <sz val="16"/>
      <color theme="1"/>
      <name val="Calibri"/>
      <family val="2"/>
      <scheme val="minor"/>
    </font>
    <font>
      <b/>
      <sz val="13"/>
      <color theme="1"/>
      <name val="Calibri"/>
      <family val="2"/>
    </font>
    <font>
      <b/>
      <sz val="16"/>
      <color theme="1"/>
      <name val="Calibri"/>
      <family val="2"/>
    </font>
    <font>
      <b/>
      <sz val="18"/>
      <color theme="1"/>
      <name val="Arial"/>
      <family val="2"/>
    </font>
    <font>
      <b/>
      <sz val="14"/>
      <color theme="1"/>
      <name val="Calibri"/>
      <family val="2"/>
    </font>
    <font>
      <b/>
      <sz val="14"/>
      <name val="Calibri"/>
      <family val="2"/>
    </font>
    <font>
      <b/>
      <sz val="13"/>
      <name val="Calibri"/>
      <family val="2"/>
      <scheme val="minor"/>
    </font>
    <font>
      <sz val="13"/>
      <color theme="1"/>
      <name val="Calibri"/>
      <family val="2"/>
      <scheme val="minor"/>
    </font>
    <font>
      <sz val="13"/>
      <name val="Calibri"/>
      <family val="2"/>
      <scheme val="minor"/>
    </font>
    <font>
      <sz val="13"/>
      <name val="Calibri"/>
      <family val="2"/>
    </font>
    <font>
      <sz val="11"/>
      <color theme="1"/>
      <name val="Calibri"/>
      <family val="2"/>
      <scheme val="minor"/>
    </font>
    <font>
      <sz val="13"/>
      <color theme="1"/>
      <name val="Calibri"/>
      <family val="2"/>
    </font>
    <font>
      <sz val="13"/>
      <color theme="1"/>
      <name val="Segoe UI Semilight"/>
      <family val="2"/>
    </font>
    <font>
      <b/>
      <sz val="12"/>
      <color theme="1"/>
      <name val="Calibri"/>
      <family val="2"/>
    </font>
    <font>
      <sz val="10"/>
      <name val="Arial"/>
      <family val="2"/>
    </font>
    <font>
      <b/>
      <sz val="13"/>
      <color theme="1"/>
      <name val="Calibri"/>
      <family val="2"/>
      <charset val="178"/>
      <scheme val="minor"/>
    </font>
    <font>
      <b/>
      <sz val="18"/>
      <name val="Calibri"/>
      <family val="2"/>
      <scheme val="minor"/>
    </font>
    <font>
      <b/>
      <sz val="18"/>
      <color theme="4" tint="-0.249977111117893"/>
      <name val="Calibri"/>
      <family val="2"/>
      <scheme val="minor"/>
    </font>
    <font>
      <b/>
      <sz val="18"/>
      <color rgb="FF7E9A26"/>
      <name val="Calibri"/>
      <family val="2"/>
      <scheme val="minor"/>
    </font>
    <font>
      <sz val="16"/>
      <color theme="1"/>
      <name val="Calibri"/>
      <family val="2"/>
      <scheme val="minor"/>
    </font>
    <font>
      <b/>
      <sz val="16"/>
      <name val="Calibri"/>
      <family val="2"/>
      <scheme val="minor"/>
    </font>
    <font>
      <sz val="14"/>
      <color theme="1"/>
      <name val="Arial"/>
      <family val="2"/>
    </font>
    <font>
      <sz val="12"/>
      <name val="Calibri"/>
      <family val="2"/>
    </font>
    <font>
      <b/>
      <u/>
      <sz val="13"/>
      <name val="Calibri"/>
      <family val="2"/>
      <scheme val="minor"/>
    </font>
    <font>
      <b/>
      <u/>
      <sz val="13"/>
      <name val="Calibri"/>
      <family val="2"/>
    </font>
    <font>
      <sz val="13"/>
      <color theme="1"/>
      <name val="Segoe UI Semilight"/>
      <family val="2"/>
      <charset val="178"/>
    </font>
    <font>
      <sz val="12"/>
      <color theme="1"/>
      <name val="Calibri"/>
      <family val="2"/>
      <scheme val="minor"/>
    </font>
    <font>
      <b/>
      <sz val="12"/>
      <color theme="1"/>
      <name val="Calibri"/>
      <family val="2"/>
      <scheme val="minor"/>
    </font>
    <font>
      <sz val="13"/>
      <color rgb="FFFF0000"/>
      <name val="Calibri"/>
      <family val="2"/>
      <scheme val="minor"/>
    </font>
    <font>
      <sz val="13"/>
      <name val="Segoe UI Semilight"/>
      <family val="2"/>
    </font>
    <font>
      <sz val="14"/>
      <name val="Calibri"/>
      <family val="2"/>
    </font>
    <font>
      <sz val="14"/>
      <name val="Arial"/>
      <family val="2"/>
    </font>
    <font>
      <b/>
      <u/>
      <sz val="14"/>
      <name val="Arial"/>
      <family val="2"/>
    </font>
    <font>
      <sz val="14"/>
      <name val="Calibri"/>
      <family val="2"/>
      <scheme val="minor"/>
    </font>
    <font>
      <b/>
      <u/>
      <sz val="14"/>
      <name val="Calibri"/>
      <family val="2"/>
      <scheme val="minor"/>
    </font>
    <font>
      <sz val="12"/>
      <color theme="1"/>
      <name val="Segoe UI Semilight"/>
      <family val="2"/>
    </font>
    <font>
      <sz val="12"/>
      <name val="Calibri"/>
      <family val="2"/>
      <scheme val="minor"/>
    </font>
    <font>
      <b/>
      <u/>
      <sz val="12"/>
      <name val="Calibri"/>
      <family val="2"/>
      <scheme val="minor"/>
    </font>
    <font>
      <sz val="13"/>
      <name val="Segoe UI Semilight"/>
      <family val="2"/>
      <charset val="178"/>
    </font>
    <font>
      <b/>
      <sz val="13"/>
      <name val="Segoe UI Semilight"/>
      <family val="2"/>
      <charset val="178"/>
    </font>
    <font>
      <b/>
      <sz val="26"/>
      <color theme="1"/>
      <name val="Arial"/>
      <family val="2"/>
    </font>
    <font>
      <b/>
      <u/>
      <sz val="13"/>
      <color rgb="FFFF0000"/>
      <name val="Calibri"/>
      <family val="2"/>
      <scheme val="minor"/>
    </font>
    <font>
      <b/>
      <u/>
      <sz val="14"/>
      <color rgb="FFFF0000"/>
      <name val="Calibri"/>
      <family val="2"/>
      <scheme val="minor"/>
    </font>
    <font>
      <b/>
      <sz val="18"/>
      <color rgb="FFFF0000"/>
      <name val="Arial"/>
      <family val="2"/>
    </font>
    <font>
      <b/>
      <u/>
      <sz val="13"/>
      <color rgb="FFFF0000"/>
      <name val="Calibri"/>
      <family val="2"/>
    </font>
    <font>
      <b/>
      <u/>
      <sz val="14"/>
      <color rgb="FFFF0000"/>
      <name val="Arial"/>
      <family val="2"/>
    </font>
    <font>
      <b/>
      <sz val="13"/>
      <color rgb="FFFF0000"/>
      <name val="Calibri"/>
      <family val="2"/>
    </font>
    <font>
      <b/>
      <u/>
      <sz val="14"/>
      <color rgb="FFFF0000"/>
      <name val="Calibri"/>
      <family val="2"/>
    </font>
    <font>
      <b/>
      <sz val="14"/>
      <color rgb="FFFF0000"/>
      <name val="Calibri"/>
      <family val="2"/>
      <scheme val="minor"/>
    </font>
    <font>
      <b/>
      <u/>
      <sz val="12"/>
      <color rgb="FFFF0000"/>
      <name val="Calibri"/>
      <family val="2"/>
      <scheme val="minor"/>
    </font>
    <font>
      <b/>
      <u/>
      <sz val="12"/>
      <color rgb="FFFF0000"/>
      <name val="Calibri"/>
      <family val="2"/>
    </font>
    <font>
      <b/>
      <sz val="14"/>
      <color rgb="FFFF0000"/>
      <name val="Segoe UI Semilight"/>
      <family val="2"/>
    </font>
    <font>
      <b/>
      <sz val="16"/>
      <color rgb="FFFF0000"/>
      <name val="Calibri"/>
      <family val="2"/>
      <scheme val="minor"/>
    </font>
    <font>
      <sz val="11"/>
      <name val="Times New Roman"/>
      <family val="1"/>
    </font>
    <font>
      <b/>
      <u/>
      <sz val="11"/>
      <name val="Times New Roman"/>
      <family val="1"/>
    </font>
    <font>
      <sz val="11"/>
      <color rgb="FF000000"/>
      <name val="Times New Roman"/>
      <family val="1"/>
    </font>
    <font>
      <sz val="12"/>
      <color rgb="FF000000"/>
      <name val="Calibri"/>
      <family val="2"/>
      <scheme val="minor"/>
    </font>
    <font>
      <b/>
      <u/>
      <sz val="12"/>
      <color rgb="FF000000"/>
      <name val="Calibri"/>
      <family val="2"/>
      <scheme val="minor"/>
    </font>
    <font>
      <sz val="12"/>
      <name val="Segoe UI Semilight"/>
      <family val="2"/>
    </font>
    <font>
      <b/>
      <sz val="13"/>
      <color rgb="FFFF0000"/>
      <name val="Calibri"/>
      <family val="2"/>
      <scheme val="minor"/>
    </font>
    <font>
      <b/>
      <u/>
      <sz val="11"/>
      <color rgb="FFFF0000"/>
      <name val="Times New Roman"/>
      <family val="1"/>
    </font>
    <font>
      <sz val="11"/>
      <color rgb="FFFF0000"/>
      <name val="Times New Roman"/>
      <family val="1"/>
    </font>
    <font>
      <u/>
      <sz val="11"/>
      <color rgb="FFFF0000"/>
      <name val="Calibri"/>
      <family val="2"/>
      <scheme val="minor"/>
    </font>
    <font>
      <sz val="11"/>
      <name val="Calibri"/>
      <family val="2"/>
      <scheme val="minor"/>
    </font>
    <font>
      <b/>
      <sz val="13"/>
      <color theme="1"/>
      <name val="Calibri"/>
      <family val="2"/>
      <scheme val="minor"/>
    </font>
    <font>
      <b/>
      <sz val="13"/>
      <name val="Calibri"/>
      <family val="2"/>
    </font>
    <font>
      <sz val="13"/>
      <color rgb="FFFF0000"/>
      <name val="Segoe UI Semilight"/>
      <family val="2"/>
    </font>
    <font>
      <b/>
      <sz val="13"/>
      <color theme="1"/>
      <name val="Segoe UI Semilight"/>
      <family val="2"/>
      <charset val="178"/>
    </font>
    <font>
      <sz val="11"/>
      <color theme="1"/>
      <name val="Calibri"/>
      <family val="2"/>
      <charset val="178"/>
      <scheme val="minor"/>
    </font>
    <font>
      <sz val="20"/>
      <name val="Calibri"/>
      <family val="2"/>
      <scheme val="minor"/>
    </font>
    <font>
      <sz val="20"/>
      <color theme="1"/>
      <name val="Segoe UI Semilight"/>
      <family val="2"/>
    </font>
    <font>
      <sz val="20"/>
      <color theme="1"/>
      <name val="Segoe UI Semilight"/>
      <family val="2"/>
      <charset val="178"/>
    </font>
    <font>
      <b/>
      <sz val="20"/>
      <color theme="1"/>
      <name val="Calibri"/>
      <family val="2"/>
      <scheme val="minor"/>
    </font>
    <font>
      <sz val="16"/>
      <name val="Calibri"/>
      <family val="2"/>
      <scheme val="minor"/>
    </font>
    <font>
      <sz val="16"/>
      <color theme="1"/>
      <name val="Calibri"/>
      <family val="2"/>
    </font>
    <font>
      <sz val="13"/>
      <color theme="1" tint="4.9989318521683403E-2"/>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899900"/>
        <bgColor indexed="64"/>
      </patternFill>
    </fill>
    <fill>
      <patternFill patternType="solid">
        <fgColor rgb="FF7E9A26"/>
        <bgColor indexed="64"/>
      </patternFill>
    </fill>
    <fill>
      <patternFill patternType="solid">
        <fgColor rgb="FFFFFF00"/>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2" tint="-0.49998474074526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4.9989318521683403E-2"/>
        <bgColor indexed="64"/>
      </patternFill>
    </fill>
  </fills>
  <borders count="42">
    <border>
      <left/>
      <right/>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ck">
        <color indexed="64"/>
      </right>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medium">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s>
  <cellStyleXfs count="14">
    <xf numFmtId="0" fontId="0" fillId="0" borderId="0"/>
    <xf numFmtId="0" fontId="13" fillId="0" borderId="0"/>
    <xf numFmtId="0" fontId="17" fillId="0" borderId="0"/>
    <xf numFmtId="44" fontId="13" fillId="0" borderId="0" applyFont="0" applyFill="0" applyBorder="0" applyAlignment="0" applyProtection="0"/>
    <xf numFmtId="0" fontId="17" fillId="0" borderId="0">
      <protection locked="0"/>
    </xf>
    <xf numFmtId="0" fontId="17" fillId="0" borderId="0"/>
    <xf numFmtId="0" fontId="17" fillId="0" borderId="0"/>
    <xf numFmtId="0" fontId="13" fillId="0" borderId="0"/>
    <xf numFmtId="0" fontId="13" fillId="0" borderId="0"/>
    <xf numFmtId="0" fontId="13" fillId="0" borderId="0"/>
    <xf numFmtId="0" fontId="66" fillId="0" borderId="0"/>
    <xf numFmtId="0" fontId="13" fillId="0" borderId="0"/>
    <xf numFmtId="0" fontId="13" fillId="0" borderId="0"/>
    <xf numFmtId="0" fontId="71" fillId="0" borderId="0"/>
  </cellStyleXfs>
  <cellXfs count="208">
    <xf numFmtId="0" fontId="0" fillId="0" borderId="0" xfId="0"/>
    <xf numFmtId="0" fontId="1" fillId="0" borderId="0" xfId="0" applyFont="1"/>
    <xf numFmtId="0" fontId="4" fillId="0" borderId="0" xfId="0" applyFont="1"/>
    <xf numFmtId="0" fontId="4" fillId="2" borderId="0" xfId="0" applyFont="1" applyFill="1"/>
    <xf numFmtId="0" fontId="5" fillId="0" borderId="0" xfId="0" applyFont="1"/>
    <xf numFmtId="0" fontId="2" fillId="0" borderId="0" xfId="0" applyFont="1" applyAlignment="1">
      <alignment horizontal="right"/>
    </xf>
    <xf numFmtId="0" fontId="1" fillId="3" borderId="0" xfId="0" applyFont="1" applyFill="1"/>
    <xf numFmtId="0" fontId="16" fillId="0" borderId="0" xfId="1" applyFont="1" applyAlignment="1">
      <alignment horizontal="right" vertical="center"/>
    </xf>
    <xf numFmtId="0" fontId="16" fillId="2" borderId="0" xfId="2" applyFont="1" applyFill="1" applyAlignment="1">
      <alignment vertical="top"/>
    </xf>
    <xf numFmtId="0" fontId="1" fillId="0" borderId="0" xfId="0" applyFont="1" applyAlignment="1">
      <alignment horizontal="center" vertical="center"/>
    </xf>
    <xf numFmtId="0" fontId="18" fillId="3" borderId="0" xfId="0" applyFont="1" applyFill="1"/>
    <xf numFmtId="0" fontId="9" fillId="0" borderId="4" xfId="0" applyFont="1" applyBorder="1" applyAlignment="1">
      <alignment vertical="center" wrapText="1"/>
    </xf>
    <xf numFmtId="0" fontId="0" fillId="4" borderId="0" xfId="0" applyFill="1"/>
    <xf numFmtId="0" fontId="22" fillId="4" borderId="0" xfId="0" applyFont="1" applyFill="1"/>
    <xf numFmtId="0" fontId="10" fillId="4" borderId="0" xfId="0" applyFont="1" applyFill="1"/>
    <xf numFmtId="0" fontId="24" fillId="4" borderId="0" xfId="0" applyFont="1" applyFill="1"/>
    <xf numFmtId="0" fontId="2" fillId="0" borderId="0" xfId="0" applyFont="1" applyAlignment="1">
      <alignment horizontal="center" wrapText="1"/>
    </xf>
    <xf numFmtId="0" fontId="2" fillId="3" borderId="12" xfId="0" applyFont="1" applyFill="1" applyBorder="1"/>
    <xf numFmtId="0" fontId="7" fillId="3" borderId="12" xfId="0" applyFont="1" applyFill="1" applyBorder="1" applyAlignment="1">
      <alignment vertical="center" wrapText="1"/>
    </xf>
    <xf numFmtId="0" fontId="14" fillId="3" borderId="12" xfId="0" applyFont="1" applyFill="1" applyBorder="1"/>
    <xf numFmtId="0" fontId="1" fillId="3" borderId="13" xfId="0" applyFont="1" applyFill="1" applyBorder="1"/>
    <xf numFmtId="0" fontId="9" fillId="0" borderId="4" xfId="0" applyFont="1" applyBorder="1" applyAlignment="1">
      <alignment horizontal="right" vertical="center" wrapText="1"/>
    </xf>
    <xf numFmtId="0" fontId="11" fillId="0" borderId="4" xfId="0" applyFont="1" applyBorder="1" applyAlignment="1">
      <alignment horizontal="center" vertical="center" wrapText="1"/>
    </xf>
    <xf numFmtId="0" fontId="11" fillId="0" borderId="4" xfId="0" applyFont="1" applyBorder="1" applyAlignment="1">
      <alignment vertical="center" wrapText="1"/>
    </xf>
    <xf numFmtId="0" fontId="12" fillId="0" borderId="4" xfId="0" applyFont="1" applyBorder="1" applyAlignment="1">
      <alignment vertical="top" wrapText="1"/>
    </xf>
    <xf numFmtId="0" fontId="10" fillId="0" borderId="14" xfId="0" applyFont="1" applyBorder="1" applyAlignment="1">
      <alignment horizontal="center" vertical="center" wrapText="1"/>
    </xf>
    <xf numFmtId="0" fontId="10" fillId="0" borderId="4" xfId="0" applyFont="1" applyBorder="1" applyAlignment="1">
      <alignment horizontal="center" vertical="center"/>
    </xf>
    <xf numFmtId="0" fontId="2" fillId="0" borderId="15" xfId="0" applyFont="1" applyBorder="1" applyAlignment="1">
      <alignment horizontal="center" vertical="center" wrapText="1"/>
    </xf>
    <xf numFmtId="44" fontId="2" fillId="5" borderId="8" xfId="3" applyFont="1" applyFill="1" applyBorder="1" applyAlignment="1">
      <alignment horizontal="center" vertical="center"/>
    </xf>
    <xf numFmtId="165" fontId="15" fillId="0" borderId="4" xfId="3" applyNumberFormat="1" applyFont="1" applyBorder="1" applyAlignment="1">
      <alignment horizontal="center" vertical="center"/>
    </xf>
    <xf numFmtId="165" fontId="28" fillId="0" borderId="4" xfId="3" applyNumberFormat="1" applyFont="1" applyBorder="1" applyAlignment="1">
      <alignment horizontal="center" vertical="center"/>
    </xf>
    <xf numFmtId="165" fontId="15" fillId="0" borderId="4" xfId="0" applyNumberFormat="1" applyFont="1" applyBorder="1" applyAlignment="1">
      <alignment horizontal="center" vertical="center"/>
    </xf>
    <xf numFmtId="165" fontId="10" fillId="0" borderId="15" xfId="3" applyNumberFormat="1" applyFont="1" applyBorder="1" applyAlignment="1">
      <alignment horizontal="center" vertical="center"/>
    </xf>
    <xf numFmtId="166" fontId="2" fillId="0" borderId="18" xfId="0" applyNumberFormat="1" applyFont="1" applyBorder="1" applyAlignment="1">
      <alignment horizontal="center" vertical="center" wrapText="1"/>
    </xf>
    <xf numFmtId="0" fontId="2" fillId="6" borderId="6" xfId="0" applyFont="1" applyFill="1" applyBorder="1" applyAlignment="1">
      <alignment horizontal="center" vertical="center"/>
    </xf>
    <xf numFmtId="0" fontId="2" fillId="6" borderId="7" xfId="0" applyFont="1" applyFill="1" applyBorder="1" applyAlignment="1">
      <alignment horizontal="center" vertical="center"/>
    </xf>
    <xf numFmtId="0" fontId="11" fillId="6" borderId="10"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6" borderId="4" xfId="0" applyFont="1" applyFill="1" applyBorder="1" applyAlignment="1">
      <alignment horizontal="center" vertical="center"/>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6" fillId="7" borderId="0" xfId="0" applyFont="1" applyFill="1" applyAlignment="1">
      <alignment vertical="center"/>
    </xf>
    <xf numFmtId="0" fontId="6" fillId="7" borderId="11" xfId="0" applyFont="1" applyFill="1" applyBorder="1" applyAlignment="1">
      <alignment vertical="center"/>
    </xf>
    <xf numFmtId="0" fontId="23" fillId="6" borderId="14" xfId="0" applyFont="1" applyFill="1" applyBorder="1" applyAlignment="1">
      <alignment horizontal="center" vertical="center" wrapText="1"/>
    </xf>
    <xf numFmtId="0" fontId="23" fillId="6" borderId="4" xfId="0" applyFont="1" applyFill="1" applyBorder="1" applyAlignment="1">
      <alignment horizontal="center" vertical="center" wrapText="1"/>
    </xf>
    <xf numFmtId="0" fontId="29" fillId="0" borderId="0" xfId="0" applyFont="1"/>
    <xf numFmtId="0" fontId="1" fillId="8" borderId="0" xfId="0" applyFont="1" applyFill="1"/>
    <xf numFmtId="0" fontId="8" fillId="0" borderId="2" xfId="0" applyFont="1" applyBorder="1" applyAlignment="1">
      <alignment horizontal="center" vertical="center" wrapText="1"/>
    </xf>
    <xf numFmtId="0" fontId="7" fillId="0" borderId="0" xfId="0" applyFont="1" applyAlignment="1">
      <alignment vertical="center" wrapText="1"/>
    </xf>
    <xf numFmtId="0" fontId="8" fillId="0" borderId="9" xfId="0" applyFont="1" applyBorder="1" applyAlignment="1">
      <alignment horizontal="center" vertical="center"/>
    </xf>
    <xf numFmtId="0" fontId="12" fillId="0" borderId="4" xfId="0" applyFont="1" applyBorder="1" applyAlignment="1">
      <alignment horizontal="center" vertical="center"/>
    </xf>
    <xf numFmtId="0" fontId="12" fillId="0" borderId="4" xfId="0" applyFont="1" applyBorder="1" applyAlignment="1">
      <alignment horizontal="right" vertical="top" wrapText="1"/>
    </xf>
    <xf numFmtId="0" fontId="33" fillId="0" borderId="4" xfId="0" applyFont="1" applyBorder="1" applyAlignment="1">
      <alignment horizontal="center" vertical="center" wrapText="1"/>
    </xf>
    <xf numFmtId="0" fontId="14" fillId="0" borderId="0" xfId="0" applyFont="1"/>
    <xf numFmtId="0" fontId="25" fillId="0" borderId="4" xfId="0" applyFont="1" applyBorder="1" applyAlignment="1">
      <alignment horizontal="right" vertical="top" wrapText="1"/>
    </xf>
    <xf numFmtId="0" fontId="11" fillId="0" borderId="3" xfId="0" applyFont="1" applyBorder="1" applyAlignment="1">
      <alignment horizontal="right" vertical="top" wrapText="1"/>
    </xf>
    <xf numFmtId="44" fontId="10" fillId="0" borderId="4" xfId="3" applyFont="1" applyBorder="1" applyAlignment="1">
      <alignment horizontal="left" vertical="center" wrapText="1"/>
    </xf>
    <xf numFmtId="164" fontId="30" fillId="0" borderId="4" xfId="6" applyNumberFormat="1" applyFont="1" applyBorder="1" applyAlignment="1">
      <alignment horizontal="center" vertical="center"/>
    </xf>
    <xf numFmtId="0" fontId="1" fillId="0" borderId="4" xfId="0" applyFont="1" applyBorder="1" applyAlignment="1">
      <alignment horizontal="left" vertical="top" wrapText="1"/>
    </xf>
    <xf numFmtId="0" fontId="39" fillId="0" borderId="4" xfId="6" applyFont="1" applyBorder="1" applyAlignment="1">
      <alignment horizontal="left" vertical="top" wrapText="1"/>
    </xf>
    <xf numFmtId="2" fontId="34" fillId="0" borderId="4" xfId="0" applyNumberFormat="1" applyFont="1" applyBorder="1" applyAlignment="1">
      <alignment horizontal="right" vertical="top" wrapText="1" shrinkToFit="1"/>
    </xf>
    <xf numFmtId="0" fontId="39" fillId="0" borderId="4" xfId="0" applyFont="1" applyBorder="1" applyAlignment="1">
      <alignment horizontal="left" vertical="top" wrapText="1"/>
    </xf>
    <xf numFmtId="0" fontId="36" fillId="0" borderId="4" xfId="0" applyFont="1" applyBorder="1" applyAlignment="1">
      <alignment horizontal="right" vertical="top" wrapText="1"/>
    </xf>
    <xf numFmtId="0" fontId="32" fillId="0" borderId="4" xfId="0" applyFont="1" applyBorder="1" applyAlignment="1">
      <alignment horizontal="center" vertical="center"/>
    </xf>
    <xf numFmtId="165" fontId="32" fillId="0" borderId="4" xfId="3" applyNumberFormat="1" applyFont="1" applyFill="1" applyBorder="1" applyAlignment="1">
      <alignment horizontal="center" vertical="center"/>
    </xf>
    <xf numFmtId="165" fontId="32" fillId="0" borderId="4" xfId="0" applyNumberFormat="1" applyFont="1" applyBorder="1" applyAlignment="1">
      <alignment horizontal="center" vertical="center"/>
    </xf>
    <xf numFmtId="165" fontId="41" fillId="0" borderId="4" xfId="3" applyNumberFormat="1" applyFont="1" applyFill="1" applyBorder="1" applyAlignment="1">
      <alignment horizontal="center" vertical="center"/>
    </xf>
    <xf numFmtId="0" fontId="42" fillId="0" borderId="10" xfId="0" applyFont="1" applyBorder="1" applyAlignment="1">
      <alignment horizontal="center" vertical="center"/>
    </xf>
    <xf numFmtId="0" fontId="39" fillId="0" borderId="4" xfId="0" applyFont="1" applyBorder="1" applyAlignment="1">
      <alignment vertical="top" wrapText="1"/>
    </xf>
    <xf numFmtId="0" fontId="11" fillId="0" borderId="10" xfId="3" applyNumberFormat="1" applyFont="1" applyFill="1" applyBorder="1" applyAlignment="1">
      <alignment horizontal="center" vertical="center" wrapText="1"/>
    </xf>
    <xf numFmtId="0" fontId="2" fillId="6" borderId="14"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16" xfId="0" applyFont="1" applyFill="1" applyBorder="1" applyAlignment="1">
      <alignment horizontal="center" vertical="center" wrapText="1"/>
    </xf>
    <xf numFmtId="0" fontId="2" fillId="6" borderId="17" xfId="0" applyFont="1" applyFill="1" applyBorder="1" applyAlignment="1">
      <alignment horizontal="center" vertical="center" wrapText="1"/>
    </xf>
    <xf numFmtId="0" fontId="23" fillId="6" borderId="3" xfId="0" applyFont="1" applyFill="1" applyBorder="1" applyAlignment="1">
      <alignment horizontal="center" vertical="center" wrapText="1"/>
    </xf>
    <xf numFmtId="165" fontId="2" fillId="0" borderId="15" xfId="3" applyNumberFormat="1" applyFont="1" applyFill="1" applyBorder="1" applyAlignment="1">
      <alignment horizontal="center" vertical="center" wrapText="1"/>
    </xf>
    <xf numFmtId="165" fontId="10" fillId="0" borderId="21" xfId="3" applyNumberFormat="1" applyFont="1" applyBorder="1" applyAlignment="1">
      <alignment horizontal="center" vertical="center"/>
    </xf>
    <xf numFmtId="0" fontId="3" fillId="6" borderId="20" xfId="0" applyFont="1" applyFill="1" applyBorder="1" applyAlignment="1">
      <alignment horizontal="center" vertical="center" wrapText="1"/>
    </xf>
    <xf numFmtId="0" fontId="33" fillId="0" borderId="4" xfId="0" applyFont="1" applyBorder="1" applyAlignment="1">
      <alignment horizontal="right" vertical="top" wrapText="1"/>
    </xf>
    <xf numFmtId="0" fontId="46" fillId="7" borderId="12" xfId="0" applyFont="1" applyFill="1" applyBorder="1" applyAlignment="1">
      <alignment vertical="center"/>
    </xf>
    <xf numFmtId="0" fontId="46" fillId="7" borderId="0" xfId="0" applyFont="1" applyFill="1" applyAlignment="1">
      <alignment vertical="center" wrapText="1"/>
    </xf>
    <xf numFmtId="0" fontId="51" fillId="0" borderId="4" xfId="0" applyFont="1" applyBorder="1" applyAlignment="1">
      <alignment horizontal="right" vertical="center"/>
    </xf>
    <xf numFmtId="0" fontId="54" fillId="0" borderId="3" xfId="0" applyFont="1" applyBorder="1" applyAlignment="1">
      <alignment horizontal="left" vertical="center"/>
    </xf>
    <xf numFmtId="0" fontId="55" fillId="7" borderId="1" xfId="0" applyFont="1" applyFill="1" applyBorder="1" applyAlignment="1">
      <alignment vertical="center"/>
    </xf>
    <xf numFmtId="0" fontId="11" fillId="0" borderId="3" xfId="0" applyFont="1" applyFill="1" applyBorder="1" applyAlignment="1">
      <alignment horizontal="right" vertical="top" wrapText="1"/>
    </xf>
    <xf numFmtId="0" fontId="26" fillId="0" borderId="3" xfId="0" applyFont="1" applyFill="1" applyBorder="1" applyAlignment="1">
      <alignment vertical="top" wrapText="1"/>
    </xf>
    <xf numFmtId="167" fontId="12" fillId="0" borderId="19" xfId="0" applyNumberFormat="1" applyFont="1" applyBorder="1" applyAlignment="1">
      <alignment horizontal="center" vertical="center"/>
    </xf>
    <xf numFmtId="0" fontId="11" fillId="0" borderId="4" xfId="0" applyFont="1" applyFill="1" applyBorder="1" applyAlignment="1">
      <alignment horizontal="center" vertical="center" wrapText="1"/>
    </xf>
    <xf numFmtId="0" fontId="56" fillId="0" borderId="3" xfId="0" applyFont="1" applyBorder="1" applyAlignment="1">
      <alignment vertical="top" wrapText="1"/>
    </xf>
    <xf numFmtId="0" fontId="11" fillId="0" borderId="3" xfId="0" applyFont="1" applyBorder="1" applyAlignment="1">
      <alignment vertical="top" wrapText="1"/>
    </xf>
    <xf numFmtId="0" fontId="25" fillId="0" borderId="3" xfId="0" applyFont="1" applyBorder="1" applyAlignment="1">
      <alignment vertical="top" wrapText="1"/>
    </xf>
    <xf numFmtId="0" fontId="10" fillId="0" borderId="3" xfId="0" applyFont="1" applyBorder="1" applyAlignment="1">
      <alignment horizontal="right" vertical="top" wrapText="1"/>
    </xf>
    <xf numFmtId="0" fontId="59" fillId="0" borderId="3" xfId="0" applyFont="1" applyBorder="1" applyAlignment="1">
      <alignment vertical="top" wrapText="1"/>
    </xf>
    <xf numFmtId="2" fontId="33" fillId="0" borderId="4" xfId="0" applyNumberFormat="1" applyFont="1" applyBorder="1" applyAlignment="1">
      <alignment horizontal="right" vertical="top" wrapText="1" shrinkToFit="1"/>
    </xf>
    <xf numFmtId="0" fontId="55" fillId="7" borderId="1" xfId="0" applyFont="1" applyFill="1" applyBorder="1" applyAlignment="1">
      <alignment vertical="center" wrapText="1"/>
    </xf>
    <xf numFmtId="167" fontId="12" fillId="0" borderId="4" xfId="10" applyNumberFormat="1" applyFont="1" applyBorder="1" applyAlignment="1">
      <alignment horizontal="center" vertical="center"/>
    </xf>
    <xf numFmtId="167" fontId="12" fillId="0" borderId="3" xfId="10" applyNumberFormat="1" applyFont="1" applyBorder="1" applyAlignment="1">
      <alignment vertical="center"/>
    </xf>
    <xf numFmtId="0" fontId="11" fillId="0" borderId="4" xfId="10" applyFont="1" applyBorder="1" applyAlignment="1">
      <alignment horizontal="center" vertical="center" wrapText="1"/>
    </xf>
    <xf numFmtId="0" fontId="12" fillId="0" borderId="4" xfId="10" applyFont="1" applyBorder="1" applyAlignment="1">
      <alignment horizontal="center" vertical="center"/>
    </xf>
    <xf numFmtId="167" fontId="12" fillId="0" borderId="19" xfId="10" applyNumberFormat="1" applyFont="1" applyBorder="1" applyAlignment="1">
      <alignment vertical="center"/>
    </xf>
    <xf numFmtId="0" fontId="36" fillId="0" borderId="3" xfId="10" applyFont="1" applyBorder="1" applyAlignment="1">
      <alignment horizontal="right" vertical="top" wrapText="1"/>
    </xf>
    <xf numFmtId="0" fontId="36" fillId="0" borderId="3" xfId="10" applyFont="1" applyBorder="1" applyAlignment="1">
      <alignment vertical="top" wrapText="1"/>
    </xf>
    <xf numFmtId="2" fontId="34" fillId="0" borderId="4" xfId="10" applyNumberFormat="1" applyFont="1" applyBorder="1" applyAlignment="1">
      <alignment horizontal="right" vertical="top" wrapText="1" shrinkToFit="1"/>
    </xf>
    <xf numFmtId="167" fontId="2" fillId="5" borderId="8" xfId="3" applyNumberFormat="1" applyFont="1" applyFill="1" applyBorder="1" applyAlignment="1">
      <alignment horizontal="center" vertical="center"/>
    </xf>
    <xf numFmtId="0" fontId="6" fillId="7" borderId="0" xfId="0" applyFont="1" applyFill="1" applyAlignment="1">
      <alignment horizontal="center" vertical="center"/>
    </xf>
    <xf numFmtId="0" fontId="16" fillId="2" borderId="0" xfId="2" applyFont="1" applyFill="1" applyAlignment="1">
      <alignment horizontal="center" vertical="center"/>
    </xf>
    <xf numFmtId="165" fontId="2" fillId="5" borderId="15" xfId="3" applyNumberFormat="1" applyFont="1" applyFill="1" applyBorder="1" applyAlignment="1">
      <alignment horizontal="center" vertical="center" wrapText="1"/>
    </xf>
    <xf numFmtId="0" fontId="12" fillId="0" borderId="4" xfId="10" applyFont="1" applyFill="1" applyBorder="1" applyAlignment="1">
      <alignment horizontal="center" vertical="center"/>
    </xf>
    <xf numFmtId="0" fontId="12" fillId="0" borderId="4" xfId="0" applyFont="1" applyFill="1" applyBorder="1" applyAlignment="1">
      <alignment horizontal="center" vertical="center"/>
    </xf>
    <xf numFmtId="0" fontId="2" fillId="3" borderId="0" xfId="0" applyFont="1" applyFill="1"/>
    <xf numFmtId="0" fontId="2" fillId="6" borderId="25" xfId="0" applyFont="1" applyFill="1" applyBorder="1" applyAlignment="1">
      <alignment horizontal="center" vertical="center" wrapText="1"/>
    </xf>
    <xf numFmtId="0" fontId="2" fillId="6" borderId="26" xfId="0" applyFont="1" applyFill="1" applyBorder="1" applyAlignment="1">
      <alignment horizontal="center" vertical="center"/>
    </xf>
    <xf numFmtId="0" fontId="2" fillId="6" borderId="26" xfId="0" applyFont="1" applyFill="1" applyBorder="1" applyAlignment="1">
      <alignment horizontal="center" vertical="center" wrapText="1"/>
    </xf>
    <xf numFmtId="0" fontId="2" fillId="6" borderId="27" xfId="0" applyFont="1" applyFill="1" applyBorder="1" applyAlignment="1">
      <alignment horizontal="center" vertical="center" wrapText="1"/>
    </xf>
    <xf numFmtId="0" fontId="2" fillId="0" borderId="0" xfId="0" applyFont="1"/>
    <xf numFmtId="0" fontId="10" fillId="0" borderId="0" xfId="0" applyFont="1"/>
    <xf numFmtId="0" fontId="3" fillId="3" borderId="0" xfId="0" applyFont="1" applyFill="1"/>
    <xf numFmtId="0" fontId="3" fillId="7" borderId="28" xfId="0" applyFont="1" applyFill="1" applyBorder="1" applyAlignment="1">
      <alignment vertical="center"/>
    </xf>
    <xf numFmtId="0" fontId="3" fillId="7" borderId="1" xfId="0" applyFont="1" applyFill="1" applyBorder="1" applyAlignment="1">
      <alignment vertical="center"/>
    </xf>
    <xf numFmtId="0" fontId="3" fillId="7" borderId="29" xfId="0" applyFont="1" applyFill="1" applyBorder="1" applyAlignment="1">
      <alignment vertical="center"/>
    </xf>
    <xf numFmtId="0" fontId="3" fillId="0" borderId="0" xfId="0" applyFont="1"/>
    <xf numFmtId="164" fontId="67" fillId="2" borderId="2" xfId="0" applyNumberFormat="1" applyFont="1" applyFill="1" applyBorder="1" applyAlignment="1">
      <alignment horizontal="center" vertical="center"/>
    </xf>
    <xf numFmtId="0" fontId="67" fillId="0" borderId="4" xfId="0" applyFont="1" applyBorder="1" applyAlignment="1">
      <alignment horizontal="right" vertical="top" wrapText="1" readingOrder="2"/>
    </xf>
    <xf numFmtId="0" fontId="7" fillId="0" borderId="0" xfId="0" applyFont="1" applyAlignment="1">
      <alignment vertical="center"/>
    </xf>
    <xf numFmtId="164" fontId="67" fillId="2" borderId="9" xfId="0" applyNumberFormat="1" applyFont="1" applyFill="1" applyBorder="1" applyAlignment="1">
      <alignment horizontal="center" vertical="center"/>
    </xf>
    <xf numFmtId="0" fontId="11" fillId="0" borderId="30" xfId="0" applyFont="1" applyBorder="1" applyAlignment="1">
      <alignment vertical="top" wrapText="1"/>
    </xf>
    <xf numFmtId="0" fontId="11" fillId="0" borderId="31" xfId="0" applyFont="1" applyBorder="1" applyAlignment="1">
      <alignment horizontal="right" vertical="top" wrapText="1" readingOrder="2"/>
    </xf>
    <xf numFmtId="0" fontId="12" fillId="2" borderId="3" xfId="0" applyFont="1" applyFill="1" applyBorder="1" applyAlignment="1">
      <alignment horizontal="left" vertical="top" wrapText="1" readingOrder="1"/>
    </xf>
    <xf numFmtId="0" fontId="12" fillId="0" borderId="3" xfId="0" applyFont="1" applyBorder="1" applyAlignment="1">
      <alignment horizontal="right" vertical="top" wrapText="1"/>
    </xf>
    <xf numFmtId="0" fontId="11" fillId="10" borderId="29" xfId="0" applyFont="1" applyFill="1" applyBorder="1" applyAlignment="1">
      <alignment vertical="center" wrapText="1"/>
    </xf>
    <xf numFmtId="0" fontId="12" fillId="2" borderId="3" xfId="0" applyFont="1" applyFill="1" applyBorder="1" applyAlignment="1">
      <alignment horizontal="left" vertical="top" wrapText="1"/>
    </xf>
    <xf numFmtId="0" fontId="15" fillId="0" borderId="10" xfId="0" applyFont="1" applyBorder="1" applyAlignment="1">
      <alignment horizontal="center" vertical="center"/>
    </xf>
    <xf numFmtId="0" fontId="18" fillId="0" borderId="0" xfId="0" applyFont="1"/>
    <xf numFmtId="0" fontId="11" fillId="0" borderId="4" xfId="0" applyFont="1" applyBorder="1" applyAlignment="1">
      <alignment vertical="top" wrapText="1"/>
    </xf>
    <xf numFmtId="0" fontId="11" fillId="0" borderId="4" xfId="0" applyFont="1" applyBorder="1" applyAlignment="1">
      <alignment horizontal="right" vertical="top" wrapText="1" readingOrder="2"/>
    </xf>
    <xf numFmtId="0" fontId="10" fillId="0" borderId="0" xfId="0" applyFont="1" applyAlignment="1">
      <alignment vertical="center"/>
    </xf>
    <xf numFmtId="0" fontId="70" fillId="0" borderId="10" xfId="0" applyFont="1" applyBorder="1" applyAlignment="1">
      <alignment horizontal="center" vertical="center"/>
    </xf>
    <xf numFmtId="0" fontId="68" fillId="2" borderId="3" xfId="0" applyFont="1" applyFill="1" applyBorder="1" applyAlignment="1">
      <alignment horizontal="left" vertical="top" wrapText="1"/>
    </xf>
    <xf numFmtId="0" fontId="11" fillId="0" borderId="4" xfId="0" applyFont="1" applyBorder="1" applyAlignment="1">
      <alignment horizontal="right" vertical="top" wrapText="1"/>
    </xf>
    <xf numFmtId="0" fontId="12" fillId="0" borderId="3" xfId="0" applyFont="1" applyBorder="1" applyAlignment="1">
      <alignment horizontal="left" vertical="top" wrapText="1"/>
    </xf>
    <xf numFmtId="0" fontId="16" fillId="0" borderId="0" xfId="0" applyFont="1"/>
    <xf numFmtId="0" fontId="1" fillId="0" borderId="0" xfId="0" applyFont="1" applyAlignment="1">
      <alignment horizontal="center"/>
    </xf>
    <xf numFmtId="0" fontId="11" fillId="0" borderId="20" xfId="0" applyFont="1" applyBorder="1" applyAlignment="1">
      <alignment horizontal="center" vertical="center" wrapText="1"/>
    </xf>
    <xf numFmtId="165" fontId="15" fillId="0" borderId="20" xfId="3" applyNumberFormat="1" applyFont="1" applyBorder="1" applyAlignment="1">
      <alignment horizontal="center" vertical="center"/>
    </xf>
    <xf numFmtId="165" fontId="15" fillId="0" borderId="20" xfId="0" applyNumberFormat="1" applyFont="1" applyBorder="1" applyAlignment="1">
      <alignment horizontal="center" vertical="center"/>
    </xf>
    <xf numFmtId="0" fontId="69" fillId="0" borderId="10" xfId="0" applyFont="1" applyFill="1" applyBorder="1" applyAlignment="1">
      <alignment horizontal="center" vertical="center" wrapText="1"/>
    </xf>
    <xf numFmtId="0" fontId="11" fillId="10" borderId="33" xfId="0" applyFont="1" applyFill="1" applyBorder="1" applyAlignment="1">
      <alignment vertical="center" wrapText="1"/>
    </xf>
    <xf numFmtId="0" fontId="11" fillId="0" borderId="20" xfId="0" applyFont="1" applyBorder="1" applyAlignment="1">
      <alignment horizontal="right" vertical="top" wrapText="1" readingOrder="2"/>
    </xf>
    <xf numFmtId="0" fontId="1" fillId="0" borderId="0" xfId="0" applyFont="1" applyAlignment="1">
      <alignment horizontal="right" vertical="top" wrapText="1"/>
    </xf>
    <xf numFmtId="0" fontId="1" fillId="0" borderId="0" xfId="1" applyFont="1" applyAlignment="1">
      <alignment vertical="center" wrapText="1"/>
    </xf>
    <xf numFmtId="164" fontId="10" fillId="2" borderId="20" xfId="0" applyNumberFormat="1" applyFont="1" applyFill="1" applyBorder="1" applyAlignment="1">
      <alignment vertical="center" wrapText="1"/>
    </xf>
    <xf numFmtId="0" fontId="2" fillId="6" borderId="38"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9" fillId="0" borderId="4" xfId="0" applyFont="1" applyBorder="1" applyAlignment="1">
      <alignment vertical="top" wrapText="1"/>
    </xf>
    <xf numFmtId="0" fontId="73" fillId="0" borderId="4" xfId="0" applyFont="1" applyBorder="1" applyAlignment="1">
      <alignment horizontal="center" vertical="center"/>
    </xf>
    <xf numFmtId="165" fontId="73" fillId="0" borderId="4" xfId="3" applyNumberFormat="1" applyFont="1" applyBorder="1" applyAlignment="1">
      <alignment horizontal="center" vertical="center"/>
    </xf>
    <xf numFmtId="165" fontId="73" fillId="0" borderId="4" xfId="0" applyNumberFormat="1" applyFont="1" applyBorder="1" applyAlignment="1">
      <alignment horizontal="center" vertical="center"/>
    </xf>
    <xf numFmtId="165" fontId="74" fillId="0" borderId="3" xfId="3" applyNumberFormat="1" applyFont="1" applyBorder="1" applyAlignment="1">
      <alignment horizontal="center" vertical="center"/>
    </xf>
    <xf numFmtId="0" fontId="72" fillId="0" borderId="4" xfId="0" applyFont="1" applyBorder="1" applyAlignment="1">
      <alignment horizontal="center" vertical="center" wrapText="1"/>
    </xf>
    <xf numFmtId="165" fontId="74" fillId="2" borderId="4" xfId="3" applyNumberFormat="1" applyFont="1" applyFill="1" applyBorder="1" applyAlignment="1">
      <alignment horizontal="center" vertical="center"/>
    </xf>
    <xf numFmtId="165" fontId="74" fillId="0" borderId="4" xfId="3" applyNumberFormat="1" applyFont="1" applyBorder="1" applyAlignment="1">
      <alignment horizontal="center" vertical="center"/>
    </xf>
    <xf numFmtId="165" fontId="72" fillId="0" borderId="4" xfId="0" applyNumberFormat="1" applyFont="1" applyBorder="1" applyAlignment="1">
      <alignment horizontal="center" vertical="center" wrapText="1"/>
    </xf>
    <xf numFmtId="165" fontId="72" fillId="0" borderId="3" xfId="3" applyNumberFormat="1" applyFont="1" applyFill="1" applyBorder="1" applyAlignment="1">
      <alignment horizontal="center" vertical="center" wrapText="1"/>
    </xf>
    <xf numFmtId="165" fontId="73" fillId="0" borderId="32" xfId="0" applyNumberFormat="1" applyFont="1" applyBorder="1" applyAlignment="1">
      <alignment horizontal="center" vertical="center"/>
    </xf>
    <xf numFmtId="44" fontId="75" fillId="5" borderId="8" xfId="3" applyFont="1" applyFill="1" applyBorder="1" applyAlignment="1">
      <alignment horizontal="center" vertical="center"/>
    </xf>
    <xf numFmtId="0" fontId="3" fillId="6" borderId="26" xfId="0" applyFont="1" applyFill="1" applyBorder="1" applyAlignment="1">
      <alignment horizontal="center" vertical="center" wrapText="1"/>
    </xf>
    <xf numFmtId="0" fontId="76" fillId="0" borderId="30" xfId="0" applyFont="1" applyBorder="1" applyAlignment="1">
      <alignment horizontal="center" vertical="center" wrapText="1"/>
    </xf>
    <xf numFmtId="0" fontId="76" fillId="0" borderId="4" xfId="0" applyFont="1" applyBorder="1" applyAlignment="1">
      <alignment horizontal="center" vertical="center" wrapText="1"/>
    </xf>
    <xf numFmtId="0" fontId="3" fillId="6" borderId="6" xfId="0" applyFont="1" applyFill="1" applyBorder="1" applyAlignment="1">
      <alignment horizontal="center" vertical="center"/>
    </xf>
    <xf numFmtId="0" fontId="5" fillId="2" borderId="0" xfId="2" applyFont="1" applyFill="1" applyAlignment="1">
      <alignment vertical="top"/>
    </xf>
    <xf numFmtId="0" fontId="77" fillId="0" borderId="0" xfId="0" applyFont="1"/>
    <xf numFmtId="0" fontId="12" fillId="2" borderId="3" xfId="0" applyFont="1" applyFill="1" applyBorder="1" applyAlignment="1">
      <alignment horizontal="center" vertical="center" wrapText="1"/>
    </xf>
    <xf numFmtId="0" fontId="12" fillId="0" borderId="4" xfId="0" applyFont="1" applyBorder="1" applyAlignment="1">
      <alignment horizontal="center" vertical="center" wrapText="1"/>
    </xf>
    <xf numFmtId="0" fontId="11" fillId="0" borderId="4" xfId="0" applyFont="1" applyBorder="1" applyAlignment="1">
      <alignment horizontal="center" vertical="center" wrapText="1" readingOrder="2"/>
    </xf>
    <xf numFmtId="0" fontId="78" fillId="0" borderId="3" xfId="0" applyFont="1" applyBorder="1" applyAlignment="1">
      <alignment vertical="top" wrapText="1"/>
    </xf>
    <xf numFmtId="0" fontId="0" fillId="0" borderId="0" xfId="0" applyAlignment="1">
      <alignment horizontal="center" vertical="center"/>
    </xf>
    <xf numFmtId="0" fontId="72" fillId="10" borderId="1" xfId="0" applyFont="1" applyFill="1" applyBorder="1" applyAlignment="1">
      <alignment horizontal="center" vertical="center" wrapText="1"/>
    </xf>
    <xf numFmtId="0" fontId="70" fillId="0" borderId="41" xfId="0" applyFont="1" applyBorder="1" applyAlignment="1">
      <alignment horizontal="center" vertical="center"/>
    </xf>
    <xf numFmtId="165" fontId="15" fillId="0" borderId="39" xfId="3" applyNumberFormat="1" applyFont="1" applyBorder="1" applyAlignment="1">
      <alignment horizontal="center" vertical="center"/>
    </xf>
    <xf numFmtId="165" fontId="15" fillId="0" borderId="32" xfId="0" applyNumberFormat="1" applyFont="1" applyBorder="1" applyAlignment="1">
      <alignment horizontal="center" vertical="center"/>
    </xf>
    <xf numFmtId="165" fontId="28" fillId="0" borderId="40" xfId="3" applyNumberFormat="1" applyFont="1" applyBorder="1" applyAlignment="1">
      <alignment horizontal="center" vertical="center"/>
    </xf>
    <xf numFmtId="0" fontId="14" fillId="3" borderId="0" xfId="0" applyFont="1" applyFill="1" applyBorder="1"/>
    <xf numFmtId="165" fontId="28" fillId="0" borderId="3" xfId="3" applyNumberFormat="1" applyFont="1" applyBorder="1" applyAlignment="1">
      <alignment horizontal="center" vertical="center"/>
    </xf>
    <xf numFmtId="0" fontId="19" fillId="0" borderId="22" xfId="0" applyFont="1" applyBorder="1" applyAlignment="1">
      <alignment horizontal="center" vertical="center" wrapText="1"/>
    </xf>
    <xf numFmtId="0" fontId="19" fillId="0" borderId="23" xfId="0" applyFont="1" applyBorder="1" applyAlignment="1">
      <alignment horizontal="center" vertical="center" wrapText="1"/>
    </xf>
    <xf numFmtId="0" fontId="19" fillId="0" borderId="24" xfId="0" applyFont="1" applyBorder="1" applyAlignment="1">
      <alignment horizontal="center" vertical="center" wrapText="1"/>
    </xf>
    <xf numFmtId="0" fontId="0" fillId="0" borderId="0" xfId="0" applyAlignment="1">
      <alignment horizontal="center" vertical="center"/>
    </xf>
    <xf numFmtId="0" fontId="43" fillId="2" borderId="35" xfId="0" applyFont="1" applyFill="1" applyBorder="1" applyAlignment="1">
      <alignment horizontal="center" vertical="center" wrapText="1"/>
    </xf>
    <xf numFmtId="0" fontId="43" fillId="2" borderId="36" xfId="0" applyFont="1" applyFill="1" applyBorder="1" applyAlignment="1">
      <alignment horizontal="center" vertical="center" wrapText="1"/>
    </xf>
    <xf numFmtId="0" fontId="43" fillId="2" borderId="37" xfId="0" applyFont="1" applyFill="1" applyBorder="1" applyAlignment="1">
      <alignment horizontal="center" vertical="center" wrapText="1"/>
    </xf>
    <xf numFmtId="0" fontId="11" fillId="11" borderId="3" xfId="0" applyFont="1" applyFill="1" applyBorder="1" applyAlignment="1">
      <alignment horizontal="center" vertical="center" wrapText="1"/>
    </xf>
    <xf numFmtId="0" fontId="11" fillId="11" borderId="1" xfId="0" applyFont="1" applyFill="1" applyBorder="1" applyAlignment="1">
      <alignment horizontal="center" vertical="center" wrapText="1"/>
    </xf>
    <xf numFmtId="0" fontId="11" fillId="11" borderId="34" xfId="0" applyFont="1" applyFill="1" applyBorder="1" applyAlignment="1">
      <alignment horizontal="center" vertical="center" wrapText="1"/>
    </xf>
    <xf numFmtId="0" fontId="72" fillId="10" borderId="3" xfId="0" applyFont="1" applyFill="1" applyBorder="1" applyAlignment="1">
      <alignment horizontal="center" vertical="center" wrapText="1"/>
    </xf>
    <xf numFmtId="0" fontId="72" fillId="10" borderId="1" xfId="0" applyFont="1" applyFill="1" applyBorder="1" applyAlignment="1">
      <alignment horizontal="center" vertical="center" wrapText="1"/>
    </xf>
    <xf numFmtId="0" fontId="2" fillId="6" borderId="5" xfId="0" applyFont="1" applyFill="1" applyBorder="1" applyAlignment="1">
      <alignment horizontal="right" vertical="center" wrapText="1"/>
    </xf>
    <xf numFmtId="0" fontId="2" fillId="6" borderId="6" xfId="0" applyFont="1" applyFill="1" applyBorder="1" applyAlignment="1">
      <alignment horizontal="right"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8" fillId="9" borderId="3" xfId="0" applyFont="1" applyFill="1" applyBorder="1" applyAlignment="1">
      <alignment horizontal="center" vertical="center"/>
    </xf>
    <xf numFmtId="0" fontId="8" fillId="9" borderId="1" xfId="0" applyFont="1" applyFill="1" applyBorder="1" applyAlignment="1">
      <alignment horizontal="center" vertical="center"/>
    </xf>
    <xf numFmtId="0" fontId="8" fillId="9" borderId="19" xfId="0" applyFont="1" applyFill="1" applyBorder="1" applyAlignment="1">
      <alignment horizontal="center" vertical="center"/>
    </xf>
    <xf numFmtId="0" fontId="8" fillId="0" borderId="3"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 xfId="0" applyFont="1" applyBorder="1" applyAlignment="1">
      <alignment horizontal="center" vertical="center"/>
    </xf>
    <xf numFmtId="0" fontId="8" fillId="0" borderId="1" xfId="0" applyFont="1" applyBorder="1" applyAlignment="1">
      <alignment horizontal="center" vertical="center"/>
    </xf>
    <xf numFmtId="0" fontId="8" fillId="0" borderId="19" xfId="0" applyFont="1" applyBorder="1" applyAlignment="1">
      <alignment horizontal="center" vertical="center"/>
    </xf>
  </cellXfs>
  <cellStyles count="14">
    <cellStyle name="Currency" xfId="3" builtinId="4"/>
    <cellStyle name="Normal" xfId="0" builtinId="0"/>
    <cellStyle name="Normal 17 2 3 2 2" xfId="11" xr:uid="{6DE329CC-B241-49D9-A871-30158EF70E7A}"/>
    <cellStyle name="Normal 2" xfId="1" xr:uid="{00000000-0005-0000-0000-000002000000}"/>
    <cellStyle name="Normal 2 2" xfId="6" xr:uid="{00000000-0005-0000-0000-000003000000}"/>
    <cellStyle name="Normal 2 3" xfId="4" xr:uid="{00000000-0005-0000-0000-000004000000}"/>
    <cellStyle name="Normal 3" xfId="10" xr:uid="{A5A4976D-1086-40B5-8311-9720E9098511}"/>
    <cellStyle name="Normal 3 2 2" xfId="13" xr:uid="{EF529A27-C814-4FFC-A1C8-61877E1BC368}"/>
    <cellStyle name="Normal 3 3 2" xfId="8" xr:uid="{00000000-0005-0000-0000-000005000000}"/>
    <cellStyle name="Normal 3 3 2 2 2" xfId="5" xr:uid="{00000000-0005-0000-0000-000006000000}"/>
    <cellStyle name="Normal 4" xfId="9" xr:uid="{00000000-0005-0000-0000-000007000000}"/>
    <cellStyle name="Normal 4 2" xfId="2" xr:uid="{00000000-0005-0000-0000-000008000000}"/>
    <cellStyle name="Normal 6 5" xfId="12" xr:uid="{88478F35-035F-400F-B011-21D5F88EC0DB}"/>
    <cellStyle name="Normal 9 3 4" xfId="7"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457200</xdr:colOff>
      <xdr:row>13</xdr:row>
      <xdr:rowOff>127000</xdr:rowOff>
    </xdr:from>
    <xdr:to>
      <xdr:col>24</xdr:col>
      <xdr:colOff>38100</xdr:colOff>
      <xdr:row>55</xdr:row>
      <xdr:rowOff>101600</xdr:rowOff>
    </xdr:to>
    <xdr:sp macro="" textlink="">
      <xdr:nvSpPr>
        <xdr:cNvPr id="2" name="Text Box 2">
          <a:extLst>
            <a:ext uri="{FF2B5EF4-FFF2-40B4-BE49-F238E27FC236}">
              <a16:creationId xmlns:a16="http://schemas.microsoft.com/office/drawing/2014/main" id="{F3496520-FB95-4FA1-B8A7-1449CB07CAF3}"/>
            </a:ext>
          </a:extLst>
        </xdr:cNvPr>
        <xdr:cNvSpPr txBox="1">
          <a:spLocks noChangeArrowheads="1"/>
        </xdr:cNvSpPr>
      </xdr:nvSpPr>
      <xdr:spPr bwMode="auto">
        <a:xfrm>
          <a:off x="1676400" y="2438400"/>
          <a:ext cx="12992100" cy="744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n-US" sz="3600" b="1" i="0" u="none" strike="noStrike" baseline="0">
              <a:solidFill>
                <a:srgbClr val="00095D"/>
              </a:solidFill>
              <a:latin typeface="Calibri"/>
              <a:cs typeface="Calibri"/>
            </a:rPr>
            <a:t>REHABILITITION</a:t>
          </a:r>
          <a:r>
            <a:rPr lang="en-US" sz="3600" b="1" i="0" u="none" strike="noStrike" baseline="0">
              <a:solidFill>
                <a:srgbClr val="FF095D"/>
              </a:solidFill>
              <a:latin typeface="Calibri"/>
              <a:cs typeface="Calibri"/>
            </a:rPr>
            <a:t> </a:t>
          </a:r>
          <a:r>
            <a:rPr lang="en-US" sz="3600" b="1" i="0" u="none" strike="noStrike" baseline="0">
              <a:solidFill>
                <a:srgbClr val="00095D"/>
              </a:solidFill>
              <a:latin typeface="+mn-lt"/>
              <a:cs typeface="Calibri"/>
            </a:rPr>
            <a:t>OF NOBAT AMER WATER PROJECT</a:t>
          </a:r>
        </a:p>
        <a:p>
          <a:pPr algn="ctr" rtl="0">
            <a:defRPr sz="1000"/>
          </a:pPr>
          <a:r>
            <a:rPr lang="en-US" sz="2000" b="0" i="0" u="none" strike="noStrike" baseline="0">
              <a:solidFill>
                <a:srgbClr val="FF0000"/>
              </a:solidFill>
              <a:latin typeface="Calibri"/>
              <a:cs typeface="Calibri"/>
            </a:rPr>
            <a:t>Annex C</a:t>
          </a:r>
          <a:endParaRPr lang="en-US" sz="1600" b="0" i="0" u="none" strike="noStrike" baseline="0">
            <a:solidFill>
              <a:srgbClr val="000000"/>
            </a:solidFill>
            <a:latin typeface="Calibri"/>
            <a:cs typeface="Calibri"/>
          </a:endParaRPr>
        </a:p>
        <a:p>
          <a:pPr algn="ctr" rtl="0">
            <a:defRPr sz="1000"/>
          </a:pPr>
          <a:r>
            <a:rPr lang="en-US" sz="2000" b="1" i="0" u="none" strike="noStrike" baseline="0">
              <a:solidFill>
                <a:srgbClr val="FF095D"/>
              </a:solidFill>
              <a:latin typeface="Arial"/>
              <a:cs typeface="Arial"/>
            </a:rPr>
            <a:t> </a:t>
          </a:r>
          <a:endParaRPr lang="en-US" sz="1100" b="0" i="0" u="none" strike="noStrike" baseline="0">
            <a:solidFill>
              <a:srgbClr val="000000"/>
            </a:solidFill>
            <a:latin typeface="Calibri"/>
            <a:cs typeface="Calibri"/>
          </a:endParaRPr>
        </a:p>
        <a:p>
          <a:pPr algn="ctr" rtl="0">
            <a:defRPr sz="1000"/>
          </a:pPr>
          <a:r>
            <a:rPr lang="en-US" sz="4000" b="0" i="0" u="none" strike="noStrike" baseline="0">
              <a:solidFill>
                <a:srgbClr val="000000"/>
              </a:solidFill>
              <a:latin typeface="Calibri"/>
              <a:cs typeface="Calibri"/>
            </a:rPr>
            <a:t>MOCHA DISTRICT, TAIZ GOVERNORATE</a:t>
          </a:r>
          <a:endParaRPr lang="en-US" sz="1800" b="0" i="0" u="none" strike="noStrike" baseline="0">
            <a:solidFill>
              <a:srgbClr val="000000"/>
            </a:solidFill>
            <a:latin typeface="Calibri"/>
            <a:cs typeface="Calibri"/>
          </a:endParaRPr>
        </a:p>
        <a:p>
          <a:pPr algn="ctr" rtl="0">
            <a:defRPr sz="1000"/>
          </a:pPr>
          <a:r>
            <a:rPr lang="en-US" sz="4000" b="0" i="0" u="none" strike="noStrike" baseline="0">
              <a:solidFill>
                <a:srgbClr val="899900"/>
              </a:solidFill>
              <a:latin typeface="+mn-lt"/>
              <a:ea typeface="+mn-ea"/>
              <a:cs typeface="Calibri"/>
            </a:rPr>
            <a:t>WATER NETWORK, AND </a:t>
          </a:r>
          <a:r>
            <a:rPr lang="en-US" sz="4000" b="0" i="0" u="none" strike="noStrike" baseline="0">
              <a:solidFill>
                <a:srgbClr val="899900"/>
              </a:solidFill>
              <a:latin typeface="+mn-lt"/>
              <a:cs typeface="Calibri"/>
            </a:rPr>
            <a:t>CIVIL WORKS</a:t>
          </a:r>
        </a:p>
        <a:p>
          <a:pPr algn="ctr" rtl="0">
            <a:defRPr sz="1000"/>
          </a:pPr>
          <a:endParaRPr lang="en-US" sz="1800" b="0" i="0" u="none" strike="noStrike" baseline="0">
            <a:solidFill>
              <a:srgbClr val="000000"/>
            </a:solidFill>
            <a:latin typeface="Calibri"/>
            <a:cs typeface="Calibri"/>
          </a:endParaRPr>
        </a:p>
        <a:p>
          <a:pPr algn="ctr" rtl="0">
            <a:defRPr sz="1000"/>
          </a:pPr>
          <a:r>
            <a:rPr lang="en-US" sz="3600" b="0" i="0" u="none" strike="noStrike" baseline="0">
              <a:solidFill>
                <a:srgbClr val="000000"/>
              </a:solidFill>
              <a:latin typeface="+mn-lt"/>
              <a:cs typeface="Calibri"/>
            </a:rPr>
            <a:t>Bill of Quantities &amp; Technical Specifications</a:t>
          </a:r>
        </a:p>
        <a:p>
          <a:pPr algn="ctr" rtl="0">
            <a:defRPr sz="1000"/>
          </a:pPr>
          <a:r>
            <a:rPr lang="en-US" sz="3600" b="0" i="0" u="none" strike="noStrike" baseline="0">
              <a:solidFill>
                <a:srgbClr val="000000"/>
              </a:solidFill>
              <a:latin typeface="+mn-lt"/>
              <a:cs typeface="Calibri"/>
            </a:rPr>
            <a:t> </a:t>
          </a:r>
          <a:r>
            <a:rPr lang="en-US" sz="3600" b="0" i="0" u="none" strike="noStrike" baseline="0">
              <a:solidFill>
                <a:srgbClr val="000000"/>
              </a:solidFill>
              <a:latin typeface="Calibri"/>
              <a:cs typeface="Calibri"/>
            </a:rPr>
            <a:t> </a:t>
          </a:r>
          <a:endParaRPr lang="en-US" sz="1800" b="0" i="0" u="none" strike="noStrike" baseline="0">
            <a:solidFill>
              <a:srgbClr val="000000"/>
            </a:solidFill>
            <a:latin typeface="Calibri"/>
            <a:cs typeface="Calibri"/>
          </a:endParaRPr>
        </a:p>
        <a:p>
          <a:pPr algn="ctr" rtl="0">
            <a:defRPr sz="1000"/>
          </a:pPr>
          <a:r>
            <a:rPr lang="en-US" sz="3600" b="0" i="0" u="none" strike="noStrike" baseline="0">
              <a:solidFill>
                <a:srgbClr val="5B9BD5"/>
              </a:solidFill>
              <a:latin typeface="Arial"/>
              <a:cs typeface="Arial"/>
            </a:rPr>
            <a:t>إ</a:t>
          </a:r>
          <a:r>
            <a:rPr lang="en-US" sz="4000" b="0" i="0" u="none" strike="noStrike" baseline="0">
              <a:solidFill>
                <a:srgbClr val="5B9BD5"/>
              </a:solidFill>
              <a:latin typeface="Arial"/>
              <a:cs typeface="Arial"/>
            </a:rPr>
            <a:t>عادة تأهيل </a:t>
          </a:r>
          <a:r>
            <a:rPr lang="ar-YE" sz="4000" b="0" i="0" u="none" strike="noStrike" baseline="0">
              <a:solidFill>
                <a:srgbClr val="5B9BD5"/>
              </a:solidFill>
              <a:latin typeface="Arial"/>
              <a:cs typeface="Arial"/>
            </a:rPr>
            <a:t>مشروع مياه نوبة عامر</a:t>
          </a:r>
          <a:endParaRPr lang="en-US" sz="1800" b="0" i="0" u="none" strike="noStrike" baseline="0">
            <a:solidFill>
              <a:srgbClr val="000000"/>
            </a:solidFill>
            <a:latin typeface="Calibri"/>
            <a:cs typeface="Calibri"/>
          </a:endParaRPr>
        </a:p>
        <a:p>
          <a:pPr algn="ctr" rtl="0">
            <a:defRPr sz="1000"/>
          </a:pPr>
          <a:r>
            <a:rPr lang="en-US" sz="4000" b="0" i="0" u="none" strike="noStrike" baseline="0">
              <a:solidFill>
                <a:srgbClr val="000000"/>
              </a:solidFill>
              <a:latin typeface="Arial"/>
              <a:cs typeface="Arial"/>
            </a:rPr>
            <a:t>مديرية ال</a:t>
          </a:r>
          <a:r>
            <a:rPr lang="ar-KW" sz="4000" b="0" i="0" u="none" strike="noStrike" baseline="0">
              <a:solidFill>
                <a:srgbClr val="000000"/>
              </a:solidFill>
              <a:latin typeface="Arial"/>
              <a:cs typeface="Arial"/>
            </a:rPr>
            <a:t>مخاء</a:t>
          </a:r>
          <a:r>
            <a:rPr lang="en-US" sz="4000" b="0" i="0" u="none" strike="noStrike" baseline="0">
              <a:solidFill>
                <a:srgbClr val="000000"/>
              </a:solidFill>
              <a:latin typeface="Arial"/>
              <a:cs typeface="Arial"/>
            </a:rPr>
            <a:t>, محافظة تعز</a:t>
          </a:r>
          <a:endParaRPr lang="en-US" sz="1800" b="0" i="0" u="none" strike="noStrike" baseline="0">
            <a:solidFill>
              <a:srgbClr val="000000"/>
            </a:solidFill>
            <a:latin typeface="Calibri"/>
            <a:cs typeface="Calibri"/>
          </a:endParaRPr>
        </a:p>
        <a:p>
          <a:pPr algn="ctr" rtl="0">
            <a:defRPr sz="1000"/>
          </a:pPr>
          <a:r>
            <a:rPr lang="en-US" sz="4000" b="0" i="0" u="none" strike="noStrike" baseline="0">
              <a:solidFill>
                <a:srgbClr val="6A9A14"/>
              </a:solidFill>
              <a:latin typeface="Arial"/>
              <a:cs typeface="Arial"/>
            </a:rPr>
            <a:t>أعمال</a:t>
          </a:r>
          <a:r>
            <a:rPr lang="ar-KW" sz="4000" b="0" i="0" u="none" strike="noStrike" baseline="0">
              <a:solidFill>
                <a:srgbClr val="6A9A14"/>
              </a:solidFill>
              <a:latin typeface="Arial"/>
              <a:cs typeface="Arial"/>
            </a:rPr>
            <a:t> شبكة توزيع المياه و</a:t>
          </a:r>
          <a:r>
            <a:rPr lang="ar-YE" sz="4000" b="0" i="0" u="none" strike="noStrike" baseline="0">
              <a:solidFill>
                <a:srgbClr val="6A9A14"/>
              </a:solidFill>
              <a:latin typeface="Arial"/>
              <a:cs typeface="Arial"/>
            </a:rPr>
            <a:t>أعمال مدنية</a:t>
          </a:r>
          <a:endParaRPr lang="en-US" sz="4000" b="0" i="0" u="none" strike="noStrike" baseline="0">
            <a:solidFill>
              <a:srgbClr val="6A9A14"/>
            </a:solidFill>
            <a:latin typeface="Arial"/>
            <a:cs typeface="Arial"/>
          </a:endParaRPr>
        </a:p>
        <a:p>
          <a:pPr algn="ctr" rtl="0">
            <a:defRPr sz="1000"/>
          </a:pPr>
          <a:endParaRPr lang="en-US" sz="4000" b="0" i="0" u="none" strike="noStrike" baseline="0">
            <a:solidFill>
              <a:srgbClr val="6A9A14"/>
            </a:solidFill>
            <a:latin typeface="Arial"/>
            <a:cs typeface="Arial"/>
          </a:endParaRPr>
        </a:p>
        <a:p>
          <a:pPr algn="ctr" rtl="0">
            <a:defRPr sz="1000"/>
          </a:pPr>
          <a:r>
            <a:rPr lang="ar-YE" sz="4000" b="0" i="0" u="none" strike="noStrike" baseline="0">
              <a:solidFill>
                <a:srgbClr val="000000"/>
              </a:solidFill>
              <a:latin typeface="Arial"/>
              <a:ea typeface="+mn-ea"/>
              <a:cs typeface="Arial"/>
            </a:rPr>
            <a:t>جداول الكميات والمواصفات</a:t>
          </a:r>
          <a:endParaRPr lang="en-US" sz="4000" b="0" i="0" u="none" strike="noStrike" baseline="0">
            <a:solidFill>
              <a:srgbClr val="000000"/>
            </a:solidFill>
            <a:latin typeface="Arial"/>
            <a:ea typeface="+mn-ea"/>
            <a:cs typeface="Arial"/>
          </a:endParaRPr>
        </a:p>
        <a:p>
          <a:pPr algn="ctr" rtl="0">
            <a:defRPr sz="1000"/>
          </a:pPr>
          <a:r>
            <a:rPr lang="en-US" sz="1800" b="0" i="0" u="none" strike="noStrike" baseline="0">
              <a:solidFill>
                <a:srgbClr val="000000"/>
              </a:solidFill>
              <a:latin typeface="Calibri"/>
              <a:cs typeface="Calibri"/>
            </a:rPr>
            <a:t> </a:t>
          </a:r>
          <a:endParaRPr lang="en-US" sz="1100" b="0" i="0" u="none" strike="noStrike" baseline="0">
            <a:solidFill>
              <a:srgbClr val="000000"/>
            </a:solidFill>
            <a:latin typeface="Calibri"/>
            <a:cs typeface="Calibri"/>
          </a:endParaRPr>
        </a:p>
      </xdr:txBody>
    </xdr:sp>
    <xdr:clientData/>
  </xdr:twoCellAnchor>
  <xdr:twoCellAnchor>
    <xdr:from>
      <xdr:col>0</xdr:col>
      <xdr:colOff>584200</xdr:colOff>
      <xdr:row>1</xdr:row>
      <xdr:rowOff>50800</xdr:rowOff>
    </xdr:from>
    <xdr:to>
      <xdr:col>7</xdr:col>
      <xdr:colOff>330200</xdr:colOff>
      <xdr:row>68</xdr:row>
      <xdr:rowOff>50800</xdr:rowOff>
    </xdr:to>
    <xdr:grpSp>
      <xdr:nvGrpSpPr>
        <xdr:cNvPr id="4" name="Group 3">
          <a:extLst>
            <a:ext uri="{FF2B5EF4-FFF2-40B4-BE49-F238E27FC236}">
              <a16:creationId xmlns:a16="http://schemas.microsoft.com/office/drawing/2014/main" id="{4D0999B8-E67E-4143-A987-98C918CAA2D1}"/>
            </a:ext>
          </a:extLst>
        </xdr:cNvPr>
        <xdr:cNvGrpSpPr/>
      </xdr:nvGrpSpPr>
      <xdr:grpSpPr>
        <a:xfrm>
          <a:off x="584200" y="231775"/>
          <a:ext cx="4013200" cy="12125325"/>
          <a:chOff x="0" y="0"/>
          <a:chExt cx="2133597" cy="9125712"/>
        </a:xfrm>
      </xdr:grpSpPr>
      <xdr:sp macro="" textlink="">
        <xdr:nvSpPr>
          <xdr:cNvPr id="5" name="Rectangle 4">
            <a:extLst>
              <a:ext uri="{FF2B5EF4-FFF2-40B4-BE49-F238E27FC236}">
                <a16:creationId xmlns:a16="http://schemas.microsoft.com/office/drawing/2014/main" id="{3D8DA809-B3E9-428F-89C6-4F2E8194BC50}"/>
              </a:ext>
            </a:extLst>
          </xdr:cNvPr>
          <xdr:cNvSpPr/>
        </xdr:nvSpPr>
        <xdr:spPr>
          <a:xfrm>
            <a:off x="0" y="0"/>
            <a:ext cx="194535" cy="9125712"/>
          </a:xfrm>
          <a:prstGeom prst="rect">
            <a:avLst/>
          </a:prstGeom>
          <a:solidFill>
            <a:srgbClr val="00095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6" name="Pentagon 4">
            <a:extLst>
              <a:ext uri="{FF2B5EF4-FFF2-40B4-BE49-F238E27FC236}">
                <a16:creationId xmlns:a16="http://schemas.microsoft.com/office/drawing/2014/main" id="{9E2AE470-ABE3-471B-882C-71014CCAC622}"/>
              </a:ext>
            </a:extLst>
          </xdr:cNvPr>
          <xdr:cNvSpPr/>
        </xdr:nvSpPr>
        <xdr:spPr>
          <a:xfrm>
            <a:off x="65469" y="105017"/>
            <a:ext cx="2002047" cy="588279"/>
          </a:xfrm>
          <a:prstGeom prst="homePlate">
            <a:avLst/>
          </a:prstGeom>
          <a:solidFill>
            <a:srgbClr val="89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0" rIns="182880" bIns="0" numCol="1" spcCol="0" rtlCol="0" fromWordArt="0" anchor="ctr" anchorCtr="0" forceAA="0" compatLnSpc="1">
            <a:prstTxWarp prst="textNoShape">
              <a:avLst/>
            </a:prstTxWarp>
            <a:noAutofit/>
          </a:bodyPr>
          <a:lstStyle/>
          <a:p>
            <a:pPr marL="0" marR="0" lvl="0" indent="0" algn="r" defTabSz="914400" rtl="0" eaLnBrk="1" fontAlgn="auto" latinLnBrk="0" hangingPunct="1">
              <a:lnSpc>
                <a:spcPct val="100000"/>
              </a:lnSpc>
              <a:spcBef>
                <a:spcPts val="0"/>
              </a:spcBef>
              <a:spcAft>
                <a:spcPts val="0"/>
              </a:spcAft>
              <a:buClrTx/>
              <a:buSzTx/>
              <a:buFontTx/>
              <a:buNone/>
              <a:tabLst/>
              <a:defRPr/>
            </a:pPr>
            <a:r>
              <a:rPr lang="en-US" sz="1200" b="0" i="0" baseline="0">
                <a:solidFill>
                  <a:schemeClr val="lt1"/>
                </a:solidFill>
                <a:effectLst/>
                <a:latin typeface="+mn-lt"/>
                <a:ea typeface="+mn-ea"/>
                <a:cs typeface="+mn-cs"/>
              </a:rPr>
              <a:t>Project cover page</a:t>
            </a:r>
            <a:endParaRPr lang="en-US" sz="1200">
              <a:effectLst/>
              <a:ea typeface="Times New Roman" panose="02020603050405020304" pitchFamily="18" charset="0"/>
              <a:cs typeface="Arial" panose="020B0604020202020204" pitchFamily="34" charset="0"/>
            </a:endParaRPr>
          </a:p>
        </xdr:txBody>
      </xdr:sp>
      <xdr:grpSp>
        <xdr:nvGrpSpPr>
          <xdr:cNvPr id="7" name="Group 6">
            <a:extLst>
              <a:ext uri="{FF2B5EF4-FFF2-40B4-BE49-F238E27FC236}">
                <a16:creationId xmlns:a16="http://schemas.microsoft.com/office/drawing/2014/main" id="{0D90BE25-4801-4654-820B-7EA2C43C647A}"/>
              </a:ext>
            </a:extLst>
          </xdr:cNvPr>
          <xdr:cNvGrpSpPr/>
        </xdr:nvGrpSpPr>
        <xdr:grpSpPr>
          <a:xfrm>
            <a:off x="76200" y="4210052"/>
            <a:ext cx="2057397" cy="4910329"/>
            <a:chOff x="80645" y="4211812"/>
            <a:chExt cx="1306271" cy="3121026"/>
          </a:xfrm>
        </xdr:grpSpPr>
        <xdr:grpSp>
          <xdr:nvGrpSpPr>
            <xdr:cNvPr id="8" name="Group 7">
              <a:extLst>
                <a:ext uri="{FF2B5EF4-FFF2-40B4-BE49-F238E27FC236}">
                  <a16:creationId xmlns:a16="http://schemas.microsoft.com/office/drawing/2014/main" id="{1F8DE56F-38E3-490B-A628-4749D7DDFCB2}"/>
                </a:ext>
              </a:extLst>
            </xdr:cNvPr>
            <xdr:cNvGrpSpPr>
              <a:grpSpLocks noChangeAspect="1"/>
            </xdr:cNvGrpSpPr>
          </xdr:nvGrpSpPr>
          <xdr:grpSpPr>
            <a:xfrm>
              <a:off x="141062" y="4211812"/>
              <a:ext cx="1047750" cy="3121026"/>
              <a:chOff x="141062" y="4211812"/>
              <a:chExt cx="1047750" cy="3121026"/>
            </a:xfrm>
          </xdr:grpSpPr>
          <xdr:sp macro="" textlink="">
            <xdr:nvSpPr>
              <xdr:cNvPr id="21" name="Freeform 20">
                <a:extLst>
                  <a:ext uri="{FF2B5EF4-FFF2-40B4-BE49-F238E27FC236}">
                    <a16:creationId xmlns:a16="http://schemas.microsoft.com/office/drawing/2014/main" id="{135FAA96-D285-43B5-95CE-74C298059D24}"/>
                  </a:ext>
                </a:extLst>
              </xdr:cNvPr>
              <xdr:cNvSpPr>
                <a:spLocks/>
              </xdr:cNvSpPr>
            </xdr:nvSpPr>
            <xdr:spPr bwMode="auto">
              <a:xfrm>
                <a:off x="369662" y="6216825"/>
                <a:ext cx="193675" cy="698500"/>
              </a:xfrm>
              <a:custGeom>
                <a:avLst/>
                <a:gdLst>
                  <a:gd name="T0" fmla="*/ 0 w 122"/>
                  <a:gd name="T1" fmla="*/ 0 h 440"/>
                  <a:gd name="T2" fmla="*/ 39 w 122"/>
                  <a:gd name="T3" fmla="*/ 152 h 440"/>
                  <a:gd name="T4" fmla="*/ 84 w 122"/>
                  <a:gd name="T5" fmla="*/ 304 h 440"/>
                  <a:gd name="T6" fmla="*/ 122 w 122"/>
                  <a:gd name="T7" fmla="*/ 417 h 440"/>
                  <a:gd name="T8" fmla="*/ 122 w 122"/>
                  <a:gd name="T9" fmla="*/ 440 h 440"/>
                  <a:gd name="T10" fmla="*/ 76 w 122"/>
                  <a:gd name="T11" fmla="*/ 306 h 440"/>
                  <a:gd name="T12" fmla="*/ 39 w 122"/>
                  <a:gd name="T13" fmla="*/ 180 h 440"/>
                  <a:gd name="T14" fmla="*/ 6 w 122"/>
                  <a:gd name="T15" fmla="*/ 53 h 440"/>
                  <a:gd name="T16" fmla="*/ 0 w 122"/>
                  <a:gd name="T17" fmla="*/ 0 h 44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22" h="440">
                    <a:moveTo>
                      <a:pt x="0" y="0"/>
                    </a:moveTo>
                    <a:lnTo>
                      <a:pt x="39" y="152"/>
                    </a:lnTo>
                    <a:lnTo>
                      <a:pt x="84" y="304"/>
                    </a:lnTo>
                    <a:lnTo>
                      <a:pt x="122" y="417"/>
                    </a:lnTo>
                    <a:lnTo>
                      <a:pt x="122" y="440"/>
                    </a:lnTo>
                    <a:lnTo>
                      <a:pt x="76" y="306"/>
                    </a:lnTo>
                    <a:lnTo>
                      <a:pt x="39" y="180"/>
                    </a:lnTo>
                    <a:lnTo>
                      <a:pt x="6" y="53"/>
                    </a:lnTo>
                    <a:lnTo>
                      <a:pt x="0" y="0"/>
                    </a:lnTo>
                    <a:close/>
                  </a:path>
                </a:pathLst>
              </a:custGeom>
              <a:solidFill>
                <a:schemeClr val="tx2"/>
              </a:solidFill>
              <a:ln w="0">
                <a:solidFill>
                  <a:schemeClr val="tx2"/>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22" name="Freeform 21">
                <a:extLst>
                  <a:ext uri="{FF2B5EF4-FFF2-40B4-BE49-F238E27FC236}">
                    <a16:creationId xmlns:a16="http://schemas.microsoft.com/office/drawing/2014/main" id="{FA88D63A-F7AF-4059-9EF3-51EA23CE6C25}"/>
                  </a:ext>
                </a:extLst>
              </xdr:cNvPr>
              <xdr:cNvSpPr>
                <a:spLocks/>
              </xdr:cNvSpPr>
            </xdr:nvSpPr>
            <xdr:spPr bwMode="auto">
              <a:xfrm>
                <a:off x="572862" y="6905800"/>
                <a:ext cx="184150" cy="427038"/>
              </a:xfrm>
              <a:custGeom>
                <a:avLst/>
                <a:gdLst>
                  <a:gd name="T0" fmla="*/ 0 w 116"/>
                  <a:gd name="T1" fmla="*/ 0 h 269"/>
                  <a:gd name="T2" fmla="*/ 8 w 116"/>
                  <a:gd name="T3" fmla="*/ 19 h 269"/>
                  <a:gd name="T4" fmla="*/ 37 w 116"/>
                  <a:gd name="T5" fmla="*/ 93 h 269"/>
                  <a:gd name="T6" fmla="*/ 67 w 116"/>
                  <a:gd name="T7" fmla="*/ 167 h 269"/>
                  <a:gd name="T8" fmla="*/ 116 w 116"/>
                  <a:gd name="T9" fmla="*/ 269 h 269"/>
                  <a:gd name="T10" fmla="*/ 108 w 116"/>
                  <a:gd name="T11" fmla="*/ 269 h 269"/>
                  <a:gd name="T12" fmla="*/ 60 w 116"/>
                  <a:gd name="T13" fmla="*/ 169 h 269"/>
                  <a:gd name="T14" fmla="*/ 30 w 116"/>
                  <a:gd name="T15" fmla="*/ 98 h 269"/>
                  <a:gd name="T16" fmla="*/ 1 w 116"/>
                  <a:gd name="T17" fmla="*/ 25 h 269"/>
                  <a:gd name="T18" fmla="*/ 0 w 116"/>
                  <a:gd name="T19" fmla="*/ 0 h 26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116" h="269">
                    <a:moveTo>
                      <a:pt x="0" y="0"/>
                    </a:moveTo>
                    <a:lnTo>
                      <a:pt x="8" y="19"/>
                    </a:lnTo>
                    <a:lnTo>
                      <a:pt x="37" y="93"/>
                    </a:lnTo>
                    <a:lnTo>
                      <a:pt x="67" y="167"/>
                    </a:lnTo>
                    <a:lnTo>
                      <a:pt x="116" y="269"/>
                    </a:lnTo>
                    <a:lnTo>
                      <a:pt x="108" y="269"/>
                    </a:lnTo>
                    <a:lnTo>
                      <a:pt x="60" y="169"/>
                    </a:lnTo>
                    <a:lnTo>
                      <a:pt x="30" y="98"/>
                    </a:lnTo>
                    <a:lnTo>
                      <a:pt x="1" y="25"/>
                    </a:lnTo>
                    <a:lnTo>
                      <a:pt x="0" y="0"/>
                    </a:lnTo>
                    <a:close/>
                  </a:path>
                </a:pathLst>
              </a:custGeom>
              <a:solidFill>
                <a:schemeClr val="tx2"/>
              </a:solidFill>
              <a:ln w="0">
                <a:solidFill>
                  <a:schemeClr val="tx2"/>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23" name="Freeform 22">
                <a:extLst>
                  <a:ext uri="{FF2B5EF4-FFF2-40B4-BE49-F238E27FC236}">
                    <a16:creationId xmlns:a16="http://schemas.microsoft.com/office/drawing/2014/main" id="{2E14CD65-51BD-4FFE-AAD6-5D4B3FFC27B0}"/>
                  </a:ext>
                </a:extLst>
              </xdr:cNvPr>
              <xdr:cNvSpPr>
                <a:spLocks/>
              </xdr:cNvSpPr>
            </xdr:nvSpPr>
            <xdr:spPr bwMode="auto">
              <a:xfrm>
                <a:off x="141062" y="4211812"/>
                <a:ext cx="222250" cy="2019300"/>
              </a:xfrm>
              <a:custGeom>
                <a:avLst/>
                <a:gdLst>
                  <a:gd name="T0" fmla="*/ 0 w 140"/>
                  <a:gd name="T1" fmla="*/ 0 h 1272"/>
                  <a:gd name="T2" fmla="*/ 0 w 140"/>
                  <a:gd name="T3" fmla="*/ 0 h 1272"/>
                  <a:gd name="T4" fmla="*/ 1 w 140"/>
                  <a:gd name="T5" fmla="*/ 79 h 1272"/>
                  <a:gd name="T6" fmla="*/ 3 w 140"/>
                  <a:gd name="T7" fmla="*/ 159 h 1272"/>
                  <a:gd name="T8" fmla="*/ 12 w 140"/>
                  <a:gd name="T9" fmla="*/ 317 h 1272"/>
                  <a:gd name="T10" fmla="*/ 23 w 140"/>
                  <a:gd name="T11" fmla="*/ 476 h 1272"/>
                  <a:gd name="T12" fmla="*/ 39 w 140"/>
                  <a:gd name="T13" fmla="*/ 634 h 1272"/>
                  <a:gd name="T14" fmla="*/ 58 w 140"/>
                  <a:gd name="T15" fmla="*/ 792 h 1272"/>
                  <a:gd name="T16" fmla="*/ 83 w 140"/>
                  <a:gd name="T17" fmla="*/ 948 h 1272"/>
                  <a:gd name="T18" fmla="*/ 107 w 140"/>
                  <a:gd name="T19" fmla="*/ 1086 h 1272"/>
                  <a:gd name="T20" fmla="*/ 135 w 140"/>
                  <a:gd name="T21" fmla="*/ 1223 h 1272"/>
                  <a:gd name="T22" fmla="*/ 140 w 140"/>
                  <a:gd name="T23" fmla="*/ 1272 h 1272"/>
                  <a:gd name="T24" fmla="*/ 138 w 140"/>
                  <a:gd name="T25" fmla="*/ 1262 h 1272"/>
                  <a:gd name="T26" fmla="*/ 105 w 140"/>
                  <a:gd name="T27" fmla="*/ 1106 h 1272"/>
                  <a:gd name="T28" fmla="*/ 77 w 140"/>
                  <a:gd name="T29" fmla="*/ 949 h 1272"/>
                  <a:gd name="T30" fmla="*/ 53 w 140"/>
                  <a:gd name="T31" fmla="*/ 792 h 1272"/>
                  <a:gd name="T32" fmla="*/ 35 w 140"/>
                  <a:gd name="T33" fmla="*/ 634 h 1272"/>
                  <a:gd name="T34" fmla="*/ 20 w 140"/>
                  <a:gd name="T35" fmla="*/ 476 h 1272"/>
                  <a:gd name="T36" fmla="*/ 9 w 140"/>
                  <a:gd name="T37" fmla="*/ 317 h 1272"/>
                  <a:gd name="T38" fmla="*/ 2 w 140"/>
                  <a:gd name="T39" fmla="*/ 159 h 1272"/>
                  <a:gd name="T40" fmla="*/ 0 w 140"/>
                  <a:gd name="T41" fmla="*/ 79 h 1272"/>
                  <a:gd name="T42" fmla="*/ 0 w 140"/>
                  <a:gd name="T43" fmla="*/ 0 h 127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Lst>
                <a:rect l="0" t="0" r="r" b="b"/>
                <a:pathLst>
                  <a:path w="140" h="1272">
                    <a:moveTo>
                      <a:pt x="0" y="0"/>
                    </a:moveTo>
                    <a:lnTo>
                      <a:pt x="0" y="0"/>
                    </a:lnTo>
                    <a:lnTo>
                      <a:pt x="1" y="79"/>
                    </a:lnTo>
                    <a:lnTo>
                      <a:pt x="3" y="159"/>
                    </a:lnTo>
                    <a:lnTo>
                      <a:pt x="12" y="317"/>
                    </a:lnTo>
                    <a:lnTo>
                      <a:pt x="23" y="476"/>
                    </a:lnTo>
                    <a:lnTo>
                      <a:pt x="39" y="634"/>
                    </a:lnTo>
                    <a:lnTo>
                      <a:pt x="58" y="792"/>
                    </a:lnTo>
                    <a:lnTo>
                      <a:pt x="83" y="948"/>
                    </a:lnTo>
                    <a:lnTo>
                      <a:pt x="107" y="1086"/>
                    </a:lnTo>
                    <a:lnTo>
                      <a:pt x="135" y="1223"/>
                    </a:lnTo>
                    <a:lnTo>
                      <a:pt x="140" y="1272"/>
                    </a:lnTo>
                    <a:lnTo>
                      <a:pt x="138" y="1262"/>
                    </a:lnTo>
                    <a:lnTo>
                      <a:pt x="105" y="1106"/>
                    </a:lnTo>
                    <a:lnTo>
                      <a:pt x="77" y="949"/>
                    </a:lnTo>
                    <a:lnTo>
                      <a:pt x="53" y="792"/>
                    </a:lnTo>
                    <a:lnTo>
                      <a:pt x="35" y="634"/>
                    </a:lnTo>
                    <a:lnTo>
                      <a:pt x="20" y="476"/>
                    </a:lnTo>
                    <a:lnTo>
                      <a:pt x="9" y="317"/>
                    </a:lnTo>
                    <a:lnTo>
                      <a:pt x="2" y="159"/>
                    </a:lnTo>
                    <a:lnTo>
                      <a:pt x="0" y="79"/>
                    </a:lnTo>
                    <a:lnTo>
                      <a:pt x="0" y="0"/>
                    </a:lnTo>
                    <a:close/>
                  </a:path>
                </a:pathLst>
              </a:custGeom>
              <a:solidFill>
                <a:schemeClr val="tx2"/>
              </a:solidFill>
              <a:ln w="0">
                <a:solidFill>
                  <a:schemeClr val="tx2"/>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24" name="Freeform 23">
                <a:extLst>
                  <a:ext uri="{FF2B5EF4-FFF2-40B4-BE49-F238E27FC236}">
                    <a16:creationId xmlns:a16="http://schemas.microsoft.com/office/drawing/2014/main" id="{D1DF4281-D2A9-4C70-B9A9-800CE55055B3}"/>
                  </a:ext>
                </a:extLst>
              </xdr:cNvPr>
              <xdr:cNvSpPr>
                <a:spLocks/>
              </xdr:cNvSpPr>
            </xdr:nvSpPr>
            <xdr:spPr bwMode="auto">
              <a:xfrm>
                <a:off x="341087" y="4861100"/>
                <a:ext cx="71438" cy="1355725"/>
              </a:xfrm>
              <a:custGeom>
                <a:avLst/>
                <a:gdLst>
                  <a:gd name="T0" fmla="*/ 45 w 45"/>
                  <a:gd name="T1" fmla="*/ 0 h 854"/>
                  <a:gd name="T2" fmla="*/ 45 w 45"/>
                  <a:gd name="T3" fmla="*/ 0 h 854"/>
                  <a:gd name="T4" fmla="*/ 35 w 45"/>
                  <a:gd name="T5" fmla="*/ 66 h 854"/>
                  <a:gd name="T6" fmla="*/ 26 w 45"/>
                  <a:gd name="T7" fmla="*/ 133 h 854"/>
                  <a:gd name="T8" fmla="*/ 14 w 45"/>
                  <a:gd name="T9" fmla="*/ 267 h 854"/>
                  <a:gd name="T10" fmla="*/ 6 w 45"/>
                  <a:gd name="T11" fmla="*/ 401 h 854"/>
                  <a:gd name="T12" fmla="*/ 3 w 45"/>
                  <a:gd name="T13" fmla="*/ 534 h 854"/>
                  <a:gd name="T14" fmla="*/ 6 w 45"/>
                  <a:gd name="T15" fmla="*/ 669 h 854"/>
                  <a:gd name="T16" fmla="*/ 14 w 45"/>
                  <a:gd name="T17" fmla="*/ 803 h 854"/>
                  <a:gd name="T18" fmla="*/ 18 w 45"/>
                  <a:gd name="T19" fmla="*/ 854 h 854"/>
                  <a:gd name="T20" fmla="*/ 18 w 45"/>
                  <a:gd name="T21" fmla="*/ 851 h 854"/>
                  <a:gd name="T22" fmla="*/ 9 w 45"/>
                  <a:gd name="T23" fmla="*/ 814 h 854"/>
                  <a:gd name="T24" fmla="*/ 8 w 45"/>
                  <a:gd name="T25" fmla="*/ 803 h 854"/>
                  <a:gd name="T26" fmla="*/ 1 w 45"/>
                  <a:gd name="T27" fmla="*/ 669 h 854"/>
                  <a:gd name="T28" fmla="*/ 0 w 45"/>
                  <a:gd name="T29" fmla="*/ 534 h 854"/>
                  <a:gd name="T30" fmla="*/ 3 w 45"/>
                  <a:gd name="T31" fmla="*/ 401 h 854"/>
                  <a:gd name="T32" fmla="*/ 12 w 45"/>
                  <a:gd name="T33" fmla="*/ 267 h 854"/>
                  <a:gd name="T34" fmla="*/ 25 w 45"/>
                  <a:gd name="T35" fmla="*/ 132 h 854"/>
                  <a:gd name="T36" fmla="*/ 34 w 45"/>
                  <a:gd name="T37" fmla="*/ 66 h 854"/>
                  <a:gd name="T38" fmla="*/ 45 w 45"/>
                  <a:gd name="T39" fmla="*/ 0 h 85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45" h="854">
                    <a:moveTo>
                      <a:pt x="45" y="0"/>
                    </a:moveTo>
                    <a:lnTo>
                      <a:pt x="45" y="0"/>
                    </a:lnTo>
                    <a:lnTo>
                      <a:pt x="35" y="66"/>
                    </a:lnTo>
                    <a:lnTo>
                      <a:pt x="26" y="133"/>
                    </a:lnTo>
                    <a:lnTo>
                      <a:pt x="14" y="267"/>
                    </a:lnTo>
                    <a:lnTo>
                      <a:pt x="6" y="401"/>
                    </a:lnTo>
                    <a:lnTo>
                      <a:pt x="3" y="534"/>
                    </a:lnTo>
                    <a:lnTo>
                      <a:pt x="6" y="669"/>
                    </a:lnTo>
                    <a:lnTo>
                      <a:pt x="14" y="803"/>
                    </a:lnTo>
                    <a:lnTo>
                      <a:pt x="18" y="854"/>
                    </a:lnTo>
                    <a:lnTo>
                      <a:pt x="18" y="851"/>
                    </a:lnTo>
                    <a:lnTo>
                      <a:pt x="9" y="814"/>
                    </a:lnTo>
                    <a:lnTo>
                      <a:pt x="8" y="803"/>
                    </a:lnTo>
                    <a:lnTo>
                      <a:pt x="1" y="669"/>
                    </a:lnTo>
                    <a:lnTo>
                      <a:pt x="0" y="534"/>
                    </a:lnTo>
                    <a:lnTo>
                      <a:pt x="3" y="401"/>
                    </a:lnTo>
                    <a:lnTo>
                      <a:pt x="12" y="267"/>
                    </a:lnTo>
                    <a:lnTo>
                      <a:pt x="25" y="132"/>
                    </a:lnTo>
                    <a:lnTo>
                      <a:pt x="34" y="66"/>
                    </a:lnTo>
                    <a:lnTo>
                      <a:pt x="45" y="0"/>
                    </a:lnTo>
                    <a:close/>
                  </a:path>
                </a:pathLst>
              </a:custGeom>
              <a:solidFill>
                <a:schemeClr val="tx2"/>
              </a:solidFill>
              <a:ln w="0">
                <a:solidFill>
                  <a:schemeClr val="tx2"/>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25" name="Freeform 24">
                <a:extLst>
                  <a:ext uri="{FF2B5EF4-FFF2-40B4-BE49-F238E27FC236}">
                    <a16:creationId xmlns:a16="http://schemas.microsoft.com/office/drawing/2014/main" id="{9AA5CA41-194D-4EED-ACE2-C2696A836C08}"/>
                  </a:ext>
                </a:extLst>
              </xdr:cNvPr>
              <xdr:cNvSpPr>
                <a:spLocks/>
              </xdr:cNvSpPr>
            </xdr:nvSpPr>
            <xdr:spPr bwMode="auto">
              <a:xfrm>
                <a:off x="363312" y="6231112"/>
                <a:ext cx="244475" cy="998538"/>
              </a:xfrm>
              <a:custGeom>
                <a:avLst/>
                <a:gdLst>
                  <a:gd name="T0" fmla="*/ 0 w 154"/>
                  <a:gd name="T1" fmla="*/ 0 h 629"/>
                  <a:gd name="T2" fmla="*/ 10 w 154"/>
                  <a:gd name="T3" fmla="*/ 44 h 629"/>
                  <a:gd name="T4" fmla="*/ 21 w 154"/>
                  <a:gd name="T5" fmla="*/ 126 h 629"/>
                  <a:gd name="T6" fmla="*/ 34 w 154"/>
                  <a:gd name="T7" fmla="*/ 207 h 629"/>
                  <a:gd name="T8" fmla="*/ 53 w 154"/>
                  <a:gd name="T9" fmla="*/ 293 h 629"/>
                  <a:gd name="T10" fmla="*/ 75 w 154"/>
                  <a:gd name="T11" fmla="*/ 380 h 629"/>
                  <a:gd name="T12" fmla="*/ 100 w 154"/>
                  <a:gd name="T13" fmla="*/ 466 h 629"/>
                  <a:gd name="T14" fmla="*/ 120 w 154"/>
                  <a:gd name="T15" fmla="*/ 521 h 629"/>
                  <a:gd name="T16" fmla="*/ 141 w 154"/>
                  <a:gd name="T17" fmla="*/ 576 h 629"/>
                  <a:gd name="T18" fmla="*/ 152 w 154"/>
                  <a:gd name="T19" fmla="*/ 618 h 629"/>
                  <a:gd name="T20" fmla="*/ 154 w 154"/>
                  <a:gd name="T21" fmla="*/ 629 h 629"/>
                  <a:gd name="T22" fmla="*/ 140 w 154"/>
                  <a:gd name="T23" fmla="*/ 595 h 629"/>
                  <a:gd name="T24" fmla="*/ 115 w 154"/>
                  <a:gd name="T25" fmla="*/ 532 h 629"/>
                  <a:gd name="T26" fmla="*/ 93 w 154"/>
                  <a:gd name="T27" fmla="*/ 468 h 629"/>
                  <a:gd name="T28" fmla="*/ 67 w 154"/>
                  <a:gd name="T29" fmla="*/ 383 h 629"/>
                  <a:gd name="T30" fmla="*/ 47 w 154"/>
                  <a:gd name="T31" fmla="*/ 295 h 629"/>
                  <a:gd name="T32" fmla="*/ 28 w 154"/>
                  <a:gd name="T33" fmla="*/ 207 h 629"/>
                  <a:gd name="T34" fmla="*/ 12 w 154"/>
                  <a:gd name="T35" fmla="*/ 104 h 629"/>
                  <a:gd name="T36" fmla="*/ 0 w 154"/>
                  <a:gd name="T37" fmla="*/ 0 h 6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154" h="629">
                    <a:moveTo>
                      <a:pt x="0" y="0"/>
                    </a:moveTo>
                    <a:lnTo>
                      <a:pt x="10" y="44"/>
                    </a:lnTo>
                    <a:lnTo>
                      <a:pt x="21" y="126"/>
                    </a:lnTo>
                    <a:lnTo>
                      <a:pt x="34" y="207"/>
                    </a:lnTo>
                    <a:lnTo>
                      <a:pt x="53" y="293"/>
                    </a:lnTo>
                    <a:lnTo>
                      <a:pt x="75" y="380"/>
                    </a:lnTo>
                    <a:lnTo>
                      <a:pt x="100" y="466"/>
                    </a:lnTo>
                    <a:lnTo>
                      <a:pt x="120" y="521"/>
                    </a:lnTo>
                    <a:lnTo>
                      <a:pt x="141" y="576"/>
                    </a:lnTo>
                    <a:lnTo>
                      <a:pt x="152" y="618"/>
                    </a:lnTo>
                    <a:lnTo>
                      <a:pt x="154" y="629"/>
                    </a:lnTo>
                    <a:lnTo>
                      <a:pt x="140" y="595"/>
                    </a:lnTo>
                    <a:lnTo>
                      <a:pt x="115" y="532"/>
                    </a:lnTo>
                    <a:lnTo>
                      <a:pt x="93" y="468"/>
                    </a:lnTo>
                    <a:lnTo>
                      <a:pt x="67" y="383"/>
                    </a:lnTo>
                    <a:lnTo>
                      <a:pt x="47" y="295"/>
                    </a:lnTo>
                    <a:lnTo>
                      <a:pt x="28" y="207"/>
                    </a:lnTo>
                    <a:lnTo>
                      <a:pt x="12" y="104"/>
                    </a:lnTo>
                    <a:lnTo>
                      <a:pt x="0" y="0"/>
                    </a:lnTo>
                    <a:close/>
                  </a:path>
                </a:pathLst>
              </a:custGeom>
              <a:solidFill>
                <a:schemeClr val="tx2"/>
              </a:solidFill>
              <a:ln w="0">
                <a:solidFill>
                  <a:schemeClr val="tx2"/>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26" name="Freeform 25">
                <a:extLst>
                  <a:ext uri="{FF2B5EF4-FFF2-40B4-BE49-F238E27FC236}">
                    <a16:creationId xmlns:a16="http://schemas.microsoft.com/office/drawing/2014/main" id="{38E44ED4-8F1C-4B54-84C9-13535F354A6F}"/>
                  </a:ext>
                </a:extLst>
              </xdr:cNvPr>
              <xdr:cNvSpPr>
                <a:spLocks/>
              </xdr:cNvSpPr>
            </xdr:nvSpPr>
            <xdr:spPr bwMode="auto">
              <a:xfrm>
                <a:off x="620487" y="7223300"/>
                <a:ext cx="52388" cy="109538"/>
              </a:xfrm>
              <a:custGeom>
                <a:avLst/>
                <a:gdLst>
                  <a:gd name="T0" fmla="*/ 0 w 33"/>
                  <a:gd name="T1" fmla="*/ 0 h 69"/>
                  <a:gd name="T2" fmla="*/ 33 w 33"/>
                  <a:gd name="T3" fmla="*/ 69 h 69"/>
                  <a:gd name="T4" fmla="*/ 24 w 33"/>
                  <a:gd name="T5" fmla="*/ 69 h 69"/>
                  <a:gd name="T6" fmla="*/ 12 w 33"/>
                  <a:gd name="T7" fmla="*/ 35 h 69"/>
                  <a:gd name="T8" fmla="*/ 0 w 33"/>
                  <a:gd name="T9" fmla="*/ 0 h 69"/>
                </a:gdLst>
                <a:ahLst/>
                <a:cxnLst>
                  <a:cxn ang="0">
                    <a:pos x="T0" y="T1"/>
                  </a:cxn>
                  <a:cxn ang="0">
                    <a:pos x="T2" y="T3"/>
                  </a:cxn>
                  <a:cxn ang="0">
                    <a:pos x="T4" y="T5"/>
                  </a:cxn>
                  <a:cxn ang="0">
                    <a:pos x="T6" y="T7"/>
                  </a:cxn>
                  <a:cxn ang="0">
                    <a:pos x="T8" y="T9"/>
                  </a:cxn>
                </a:cxnLst>
                <a:rect l="0" t="0" r="r" b="b"/>
                <a:pathLst>
                  <a:path w="33" h="69">
                    <a:moveTo>
                      <a:pt x="0" y="0"/>
                    </a:moveTo>
                    <a:lnTo>
                      <a:pt x="33" y="69"/>
                    </a:lnTo>
                    <a:lnTo>
                      <a:pt x="24" y="69"/>
                    </a:lnTo>
                    <a:lnTo>
                      <a:pt x="12" y="35"/>
                    </a:lnTo>
                    <a:lnTo>
                      <a:pt x="0" y="0"/>
                    </a:lnTo>
                    <a:close/>
                  </a:path>
                </a:pathLst>
              </a:custGeom>
              <a:solidFill>
                <a:schemeClr val="tx2"/>
              </a:solidFill>
              <a:ln w="0">
                <a:solidFill>
                  <a:schemeClr val="tx2"/>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27" name="Freeform 26">
                <a:extLst>
                  <a:ext uri="{FF2B5EF4-FFF2-40B4-BE49-F238E27FC236}">
                    <a16:creationId xmlns:a16="http://schemas.microsoft.com/office/drawing/2014/main" id="{0C125671-77D9-409F-8248-BA13D108E1CF}"/>
                  </a:ext>
                </a:extLst>
              </xdr:cNvPr>
              <xdr:cNvSpPr>
                <a:spLocks/>
              </xdr:cNvSpPr>
            </xdr:nvSpPr>
            <xdr:spPr bwMode="auto">
              <a:xfrm>
                <a:off x="355374" y="6153325"/>
                <a:ext cx="23813" cy="147638"/>
              </a:xfrm>
              <a:custGeom>
                <a:avLst/>
                <a:gdLst>
                  <a:gd name="T0" fmla="*/ 0 w 15"/>
                  <a:gd name="T1" fmla="*/ 0 h 93"/>
                  <a:gd name="T2" fmla="*/ 9 w 15"/>
                  <a:gd name="T3" fmla="*/ 37 h 93"/>
                  <a:gd name="T4" fmla="*/ 9 w 15"/>
                  <a:gd name="T5" fmla="*/ 40 h 93"/>
                  <a:gd name="T6" fmla="*/ 15 w 15"/>
                  <a:gd name="T7" fmla="*/ 93 h 93"/>
                  <a:gd name="T8" fmla="*/ 5 w 15"/>
                  <a:gd name="T9" fmla="*/ 49 h 93"/>
                  <a:gd name="T10" fmla="*/ 0 w 15"/>
                  <a:gd name="T11" fmla="*/ 0 h 93"/>
                </a:gdLst>
                <a:ahLst/>
                <a:cxnLst>
                  <a:cxn ang="0">
                    <a:pos x="T0" y="T1"/>
                  </a:cxn>
                  <a:cxn ang="0">
                    <a:pos x="T2" y="T3"/>
                  </a:cxn>
                  <a:cxn ang="0">
                    <a:pos x="T4" y="T5"/>
                  </a:cxn>
                  <a:cxn ang="0">
                    <a:pos x="T6" y="T7"/>
                  </a:cxn>
                  <a:cxn ang="0">
                    <a:pos x="T8" y="T9"/>
                  </a:cxn>
                  <a:cxn ang="0">
                    <a:pos x="T10" y="T11"/>
                  </a:cxn>
                </a:cxnLst>
                <a:rect l="0" t="0" r="r" b="b"/>
                <a:pathLst>
                  <a:path w="15" h="93">
                    <a:moveTo>
                      <a:pt x="0" y="0"/>
                    </a:moveTo>
                    <a:lnTo>
                      <a:pt x="9" y="37"/>
                    </a:lnTo>
                    <a:lnTo>
                      <a:pt x="9" y="40"/>
                    </a:lnTo>
                    <a:lnTo>
                      <a:pt x="15" y="93"/>
                    </a:lnTo>
                    <a:lnTo>
                      <a:pt x="5" y="49"/>
                    </a:lnTo>
                    <a:lnTo>
                      <a:pt x="0" y="0"/>
                    </a:lnTo>
                    <a:close/>
                  </a:path>
                </a:pathLst>
              </a:custGeom>
              <a:solidFill>
                <a:schemeClr val="tx2"/>
              </a:solidFill>
              <a:ln w="0">
                <a:solidFill>
                  <a:schemeClr val="tx2"/>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28" name="Freeform 27">
                <a:extLst>
                  <a:ext uri="{FF2B5EF4-FFF2-40B4-BE49-F238E27FC236}">
                    <a16:creationId xmlns:a16="http://schemas.microsoft.com/office/drawing/2014/main" id="{4FCEC2EC-487D-467A-A45C-384B52B05E7C}"/>
                  </a:ext>
                </a:extLst>
              </xdr:cNvPr>
              <xdr:cNvSpPr>
                <a:spLocks/>
              </xdr:cNvSpPr>
            </xdr:nvSpPr>
            <xdr:spPr bwMode="auto">
              <a:xfrm>
                <a:off x="563337" y="5689775"/>
                <a:ext cx="625475" cy="1216025"/>
              </a:xfrm>
              <a:custGeom>
                <a:avLst/>
                <a:gdLst>
                  <a:gd name="T0" fmla="*/ 394 w 394"/>
                  <a:gd name="T1" fmla="*/ 0 h 766"/>
                  <a:gd name="T2" fmla="*/ 394 w 394"/>
                  <a:gd name="T3" fmla="*/ 0 h 766"/>
                  <a:gd name="T4" fmla="*/ 356 w 394"/>
                  <a:gd name="T5" fmla="*/ 38 h 766"/>
                  <a:gd name="T6" fmla="*/ 319 w 394"/>
                  <a:gd name="T7" fmla="*/ 77 h 766"/>
                  <a:gd name="T8" fmla="*/ 284 w 394"/>
                  <a:gd name="T9" fmla="*/ 117 h 766"/>
                  <a:gd name="T10" fmla="*/ 249 w 394"/>
                  <a:gd name="T11" fmla="*/ 160 h 766"/>
                  <a:gd name="T12" fmla="*/ 207 w 394"/>
                  <a:gd name="T13" fmla="*/ 218 h 766"/>
                  <a:gd name="T14" fmla="*/ 168 w 394"/>
                  <a:gd name="T15" fmla="*/ 276 h 766"/>
                  <a:gd name="T16" fmla="*/ 131 w 394"/>
                  <a:gd name="T17" fmla="*/ 339 h 766"/>
                  <a:gd name="T18" fmla="*/ 98 w 394"/>
                  <a:gd name="T19" fmla="*/ 402 h 766"/>
                  <a:gd name="T20" fmla="*/ 69 w 394"/>
                  <a:gd name="T21" fmla="*/ 467 h 766"/>
                  <a:gd name="T22" fmla="*/ 45 w 394"/>
                  <a:gd name="T23" fmla="*/ 535 h 766"/>
                  <a:gd name="T24" fmla="*/ 26 w 394"/>
                  <a:gd name="T25" fmla="*/ 604 h 766"/>
                  <a:gd name="T26" fmla="*/ 14 w 394"/>
                  <a:gd name="T27" fmla="*/ 673 h 766"/>
                  <a:gd name="T28" fmla="*/ 7 w 394"/>
                  <a:gd name="T29" fmla="*/ 746 h 766"/>
                  <a:gd name="T30" fmla="*/ 6 w 394"/>
                  <a:gd name="T31" fmla="*/ 766 h 766"/>
                  <a:gd name="T32" fmla="*/ 0 w 394"/>
                  <a:gd name="T33" fmla="*/ 749 h 766"/>
                  <a:gd name="T34" fmla="*/ 1 w 394"/>
                  <a:gd name="T35" fmla="*/ 744 h 766"/>
                  <a:gd name="T36" fmla="*/ 7 w 394"/>
                  <a:gd name="T37" fmla="*/ 673 h 766"/>
                  <a:gd name="T38" fmla="*/ 21 w 394"/>
                  <a:gd name="T39" fmla="*/ 603 h 766"/>
                  <a:gd name="T40" fmla="*/ 40 w 394"/>
                  <a:gd name="T41" fmla="*/ 533 h 766"/>
                  <a:gd name="T42" fmla="*/ 65 w 394"/>
                  <a:gd name="T43" fmla="*/ 466 h 766"/>
                  <a:gd name="T44" fmla="*/ 94 w 394"/>
                  <a:gd name="T45" fmla="*/ 400 h 766"/>
                  <a:gd name="T46" fmla="*/ 127 w 394"/>
                  <a:gd name="T47" fmla="*/ 336 h 766"/>
                  <a:gd name="T48" fmla="*/ 164 w 394"/>
                  <a:gd name="T49" fmla="*/ 275 h 766"/>
                  <a:gd name="T50" fmla="*/ 204 w 394"/>
                  <a:gd name="T51" fmla="*/ 215 h 766"/>
                  <a:gd name="T52" fmla="*/ 248 w 394"/>
                  <a:gd name="T53" fmla="*/ 158 h 766"/>
                  <a:gd name="T54" fmla="*/ 282 w 394"/>
                  <a:gd name="T55" fmla="*/ 116 h 766"/>
                  <a:gd name="T56" fmla="*/ 318 w 394"/>
                  <a:gd name="T57" fmla="*/ 76 h 766"/>
                  <a:gd name="T58" fmla="*/ 354 w 394"/>
                  <a:gd name="T59" fmla="*/ 37 h 766"/>
                  <a:gd name="T60" fmla="*/ 394 w 394"/>
                  <a:gd name="T61" fmla="*/ 0 h 7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Lst>
                <a:rect l="0" t="0" r="r" b="b"/>
                <a:pathLst>
                  <a:path w="394" h="766">
                    <a:moveTo>
                      <a:pt x="394" y="0"/>
                    </a:moveTo>
                    <a:lnTo>
                      <a:pt x="394" y="0"/>
                    </a:lnTo>
                    <a:lnTo>
                      <a:pt x="356" y="38"/>
                    </a:lnTo>
                    <a:lnTo>
                      <a:pt x="319" y="77"/>
                    </a:lnTo>
                    <a:lnTo>
                      <a:pt x="284" y="117"/>
                    </a:lnTo>
                    <a:lnTo>
                      <a:pt x="249" y="160"/>
                    </a:lnTo>
                    <a:lnTo>
                      <a:pt x="207" y="218"/>
                    </a:lnTo>
                    <a:lnTo>
                      <a:pt x="168" y="276"/>
                    </a:lnTo>
                    <a:lnTo>
                      <a:pt x="131" y="339"/>
                    </a:lnTo>
                    <a:lnTo>
                      <a:pt x="98" y="402"/>
                    </a:lnTo>
                    <a:lnTo>
                      <a:pt x="69" y="467"/>
                    </a:lnTo>
                    <a:lnTo>
                      <a:pt x="45" y="535"/>
                    </a:lnTo>
                    <a:lnTo>
                      <a:pt x="26" y="604"/>
                    </a:lnTo>
                    <a:lnTo>
                      <a:pt x="14" y="673"/>
                    </a:lnTo>
                    <a:lnTo>
                      <a:pt x="7" y="746"/>
                    </a:lnTo>
                    <a:lnTo>
                      <a:pt x="6" y="766"/>
                    </a:lnTo>
                    <a:lnTo>
                      <a:pt x="0" y="749"/>
                    </a:lnTo>
                    <a:lnTo>
                      <a:pt x="1" y="744"/>
                    </a:lnTo>
                    <a:lnTo>
                      <a:pt x="7" y="673"/>
                    </a:lnTo>
                    <a:lnTo>
                      <a:pt x="21" y="603"/>
                    </a:lnTo>
                    <a:lnTo>
                      <a:pt x="40" y="533"/>
                    </a:lnTo>
                    <a:lnTo>
                      <a:pt x="65" y="466"/>
                    </a:lnTo>
                    <a:lnTo>
                      <a:pt x="94" y="400"/>
                    </a:lnTo>
                    <a:lnTo>
                      <a:pt x="127" y="336"/>
                    </a:lnTo>
                    <a:lnTo>
                      <a:pt x="164" y="275"/>
                    </a:lnTo>
                    <a:lnTo>
                      <a:pt x="204" y="215"/>
                    </a:lnTo>
                    <a:lnTo>
                      <a:pt x="248" y="158"/>
                    </a:lnTo>
                    <a:lnTo>
                      <a:pt x="282" y="116"/>
                    </a:lnTo>
                    <a:lnTo>
                      <a:pt x="318" y="76"/>
                    </a:lnTo>
                    <a:lnTo>
                      <a:pt x="354" y="37"/>
                    </a:lnTo>
                    <a:lnTo>
                      <a:pt x="394" y="0"/>
                    </a:lnTo>
                    <a:close/>
                  </a:path>
                </a:pathLst>
              </a:custGeom>
              <a:solidFill>
                <a:schemeClr val="tx2"/>
              </a:solidFill>
              <a:ln w="0">
                <a:solidFill>
                  <a:schemeClr val="tx2"/>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29" name="Freeform 28">
                <a:extLst>
                  <a:ext uri="{FF2B5EF4-FFF2-40B4-BE49-F238E27FC236}">
                    <a16:creationId xmlns:a16="http://schemas.microsoft.com/office/drawing/2014/main" id="{350737A1-8F47-4597-93AE-5117CF4B9F02}"/>
                  </a:ext>
                </a:extLst>
              </xdr:cNvPr>
              <xdr:cNvSpPr>
                <a:spLocks/>
              </xdr:cNvSpPr>
            </xdr:nvSpPr>
            <xdr:spPr bwMode="auto">
              <a:xfrm>
                <a:off x="563337" y="6915325"/>
                <a:ext cx="57150" cy="307975"/>
              </a:xfrm>
              <a:custGeom>
                <a:avLst/>
                <a:gdLst>
                  <a:gd name="T0" fmla="*/ 0 w 36"/>
                  <a:gd name="T1" fmla="*/ 0 h 194"/>
                  <a:gd name="T2" fmla="*/ 6 w 36"/>
                  <a:gd name="T3" fmla="*/ 16 h 194"/>
                  <a:gd name="T4" fmla="*/ 7 w 36"/>
                  <a:gd name="T5" fmla="*/ 19 h 194"/>
                  <a:gd name="T6" fmla="*/ 11 w 36"/>
                  <a:gd name="T7" fmla="*/ 80 h 194"/>
                  <a:gd name="T8" fmla="*/ 20 w 36"/>
                  <a:gd name="T9" fmla="*/ 132 h 194"/>
                  <a:gd name="T10" fmla="*/ 33 w 36"/>
                  <a:gd name="T11" fmla="*/ 185 h 194"/>
                  <a:gd name="T12" fmla="*/ 36 w 36"/>
                  <a:gd name="T13" fmla="*/ 194 h 194"/>
                  <a:gd name="T14" fmla="*/ 21 w 36"/>
                  <a:gd name="T15" fmla="*/ 161 h 194"/>
                  <a:gd name="T16" fmla="*/ 15 w 36"/>
                  <a:gd name="T17" fmla="*/ 145 h 194"/>
                  <a:gd name="T18" fmla="*/ 5 w 36"/>
                  <a:gd name="T19" fmla="*/ 81 h 194"/>
                  <a:gd name="T20" fmla="*/ 1 w 36"/>
                  <a:gd name="T21" fmla="*/ 41 h 194"/>
                  <a:gd name="T22" fmla="*/ 0 w 36"/>
                  <a:gd name="T23" fmla="*/ 0 h 19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36" h="194">
                    <a:moveTo>
                      <a:pt x="0" y="0"/>
                    </a:moveTo>
                    <a:lnTo>
                      <a:pt x="6" y="16"/>
                    </a:lnTo>
                    <a:lnTo>
                      <a:pt x="7" y="19"/>
                    </a:lnTo>
                    <a:lnTo>
                      <a:pt x="11" y="80"/>
                    </a:lnTo>
                    <a:lnTo>
                      <a:pt x="20" y="132"/>
                    </a:lnTo>
                    <a:lnTo>
                      <a:pt x="33" y="185"/>
                    </a:lnTo>
                    <a:lnTo>
                      <a:pt x="36" y="194"/>
                    </a:lnTo>
                    <a:lnTo>
                      <a:pt x="21" y="161"/>
                    </a:lnTo>
                    <a:lnTo>
                      <a:pt x="15" y="145"/>
                    </a:lnTo>
                    <a:lnTo>
                      <a:pt x="5" y="81"/>
                    </a:lnTo>
                    <a:lnTo>
                      <a:pt x="1" y="41"/>
                    </a:lnTo>
                    <a:lnTo>
                      <a:pt x="0" y="0"/>
                    </a:lnTo>
                    <a:close/>
                  </a:path>
                </a:pathLst>
              </a:custGeom>
              <a:solidFill>
                <a:schemeClr val="tx2"/>
              </a:solidFill>
              <a:ln w="0">
                <a:solidFill>
                  <a:schemeClr val="tx2"/>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30" name="Freeform 29">
                <a:extLst>
                  <a:ext uri="{FF2B5EF4-FFF2-40B4-BE49-F238E27FC236}">
                    <a16:creationId xmlns:a16="http://schemas.microsoft.com/office/drawing/2014/main" id="{3E2BD3E7-4BED-498A-BBE1-848A21BFB26C}"/>
                  </a:ext>
                </a:extLst>
              </xdr:cNvPr>
              <xdr:cNvSpPr>
                <a:spLocks/>
              </xdr:cNvSpPr>
            </xdr:nvSpPr>
            <xdr:spPr bwMode="auto">
              <a:xfrm>
                <a:off x="607787" y="7229650"/>
                <a:ext cx="49213" cy="103188"/>
              </a:xfrm>
              <a:custGeom>
                <a:avLst/>
                <a:gdLst>
                  <a:gd name="T0" fmla="*/ 0 w 31"/>
                  <a:gd name="T1" fmla="*/ 0 h 65"/>
                  <a:gd name="T2" fmla="*/ 31 w 31"/>
                  <a:gd name="T3" fmla="*/ 65 h 65"/>
                  <a:gd name="T4" fmla="*/ 23 w 31"/>
                  <a:gd name="T5" fmla="*/ 65 h 65"/>
                  <a:gd name="T6" fmla="*/ 0 w 31"/>
                  <a:gd name="T7" fmla="*/ 0 h 65"/>
                </a:gdLst>
                <a:ahLst/>
                <a:cxnLst>
                  <a:cxn ang="0">
                    <a:pos x="T0" y="T1"/>
                  </a:cxn>
                  <a:cxn ang="0">
                    <a:pos x="T2" y="T3"/>
                  </a:cxn>
                  <a:cxn ang="0">
                    <a:pos x="T4" y="T5"/>
                  </a:cxn>
                  <a:cxn ang="0">
                    <a:pos x="T6" y="T7"/>
                  </a:cxn>
                </a:cxnLst>
                <a:rect l="0" t="0" r="r" b="b"/>
                <a:pathLst>
                  <a:path w="31" h="65">
                    <a:moveTo>
                      <a:pt x="0" y="0"/>
                    </a:moveTo>
                    <a:lnTo>
                      <a:pt x="31" y="65"/>
                    </a:lnTo>
                    <a:lnTo>
                      <a:pt x="23" y="65"/>
                    </a:lnTo>
                    <a:lnTo>
                      <a:pt x="0" y="0"/>
                    </a:lnTo>
                    <a:close/>
                  </a:path>
                </a:pathLst>
              </a:custGeom>
              <a:solidFill>
                <a:schemeClr val="tx2"/>
              </a:solidFill>
              <a:ln w="0">
                <a:solidFill>
                  <a:schemeClr val="tx2"/>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31" name="Freeform 30">
                <a:extLst>
                  <a:ext uri="{FF2B5EF4-FFF2-40B4-BE49-F238E27FC236}">
                    <a16:creationId xmlns:a16="http://schemas.microsoft.com/office/drawing/2014/main" id="{6E137304-F01D-420E-8CC3-E18093215DE1}"/>
                  </a:ext>
                </a:extLst>
              </xdr:cNvPr>
              <xdr:cNvSpPr>
                <a:spLocks/>
              </xdr:cNvSpPr>
            </xdr:nvSpPr>
            <xdr:spPr bwMode="auto">
              <a:xfrm>
                <a:off x="563337" y="6878812"/>
                <a:ext cx="11113" cy="66675"/>
              </a:xfrm>
              <a:custGeom>
                <a:avLst/>
                <a:gdLst>
                  <a:gd name="T0" fmla="*/ 0 w 7"/>
                  <a:gd name="T1" fmla="*/ 0 h 42"/>
                  <a:gd name="T2" fmla="*/ 6 w 7"/>
                  <a:gd name="T3" fmla="*/ 17 h 42"/>
                  <a:gd name="T4" fmla="*/ 7 w 7"/>
                  <a:gd name="T5" fmla="*/ 42 h 42"/>
                  <a:gd name="T6" fmla="*/ 6 w 7"/>
                  <a:gd name="T7" fmla="*/ 39 h 42"/>
                  <a:gd name="T8" fmla="*/ 0 w 7"/>
                  <a:gd name="T9" fmla="*/ 23 h 42"/>
                  <a:gd name="T10" fmla="*/ 0 w 7"/>
                  <a:gd name="T11" fmla="*/ 0 h 42"/>
                </a:gdLst>
                <a:ahLst/>
                <a:cxnLst>
                  <a:cxn ang="0">
                    <a:pos x="T0" y="T1"/>
                  </a:cxn>
                  <a:cxn ang="0">
                    <a:pos x="T2" y="T3"/>
                  </a:cxn>
                  <a:cxn ang="0">
                    <a:pos x="T4" y="T5"/>
                  </a:cxn>
                  <a:cxn ang="0">
                    <a:pos x="T6" y="T7"/>
                  </a:cxn>
                  <a:cxn ang="0">
                    <a:pos x="T8" y="T9"/>
                  </a:cxn>
                  <a:cxn ang="0">
                    <a:pos x="T10" y="T11"/>
                  </a:cxn>
                </a:cxnLst>
                <a:rect l="0" t="0" r="r" b="b"/>
                <a:pathLst>
                  <a:path w="7" h="42">
                    <a:moveTo>
                      <a:pt x="0" y="0"/>
                    </a:moveTo>
                    <a:lnTo>
                      <a:pt x="6" y="17"/>
                    </a:lnTo>
                    <a:lnTo>
                      <a:pt x="7" y="42"/>
                    </a:lnTo>
                    <a:lnTo>
                      <a:pt x="6" y="39"/>
                    </a:lnTo>
                    <a:lnTo>
                      <a:pt x="0" y="23"/>
                    </a:lnTo>
                    <a:lnTo>
                      <a:pt x="0" y="0"/>
                    </a:lnTo>
                    <a:close/>
                  </a:path>
                </a:pathLst>
              </a:custGeom>
              <a:solidFill>
                <a:schemeClr val="tx2"/>
              </a:solidFill>
              <a:ln w="0">
                <a:solidFill>
                  <a:schemeClr val="tx2"/>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32" name="Freeform 31">
                <a:extLst>
                  <a:ext uri="{FF2B5EF4-FFF2-40B4-BE49-F238E27FC236}">
                    <a16:creationId xmlns:a16="http://schemas.microsoft.com/office/drawing/2014/main" id="{A200C141-ED67-4669-BEEA-5057F0F0BAEE}"/>
                  </a:ext>
                </a:extLst>
              </xdr:cNvPr>
              <xdr:cNvSpPr>
                <a:spLocks/>
              </xdr:cNvSpPr>
            </xdr:nvSpPr>
            <xdr:spPr bwMode="auto">
              <a:xfrm>
                <a:off x="587149" y="7145512"/>
                <a:ext cx="71438" cy="187325"/>
              </a:xfrm>
              <a:custGeom>
                <a:avLst/>
                <a:gdLst>
                  <a:gd name="T0" fmla="*/ 0 w 45"/>
                  <a:gd name="T1" fmla="*/ 0 h 118"/>
                  <a:gd name="T2" fmla="*/ 6 w 45"/>
                  <a:gd name="T3" fmla="*/ 16 h 118"/>
                  <a:gd name="T4" fmla="*/ 21 w 45"/>
                  <a:gd name="T5" fmla="*/ 49 h 118"/>
                  <a:gd name="T6" fmla="*/ 33 w 45"/>
                  <a:gd name="T7" fmla="*/ 84 h 118"/>
                  <a:gd name="T8" fmla="*/ 45 w 45"/>
                  <a:gd name="T9" fmla="*/ 118 h 118"/>
                  <a:gd name="T10" fmla="*/ 44 w 45"/>
                  <a:gd name="T11" fmla="*/ 118 h 118"/>
                  <a:gd name="T12" fmla="*/ 13 w 45"/>
                  <a:gd name="T13" fmla="*/ 53 h 118"/>
                  <a:gd name="T14" fmla="*/ 11 w 45"/>
                  <a:gd name="T15" fmla="*/ 42 h 118"/>
                  <a:gd name="T16" fmla="*/ 0 w 45"/>
                  <a:gd name="T17" fmla="*/ 0 h 11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45" h="118">
                    <a:moveTo>
                      <a:pt x="0" y="0"/>
                    </a:moveTo>
                    <a:lnTo>
                      <a:pt x="6" y="16"/>
                    </a:lnTo>
                    <a:lnTo>
                      <a:pt x="21" y="49"/>
                    </a:lnTo>
                    <a:lnTo>
                      <a:pt x="33" y="84"/>
                    </a:lnTo>
                    <a:lnTo>
                      <a:pt x="45" y="118"/>
                    </a:lnTo>
                    <a:lnTo>
                      <a:pt x="44" y="118"/>
                    </a:lnTo>
                    <a:lnTo>
                      <a:pt x="13" y="53"/>
                    </a:lnTo>
                    <a:lnTo>
                      <a:pt x="11" y="42"/>
                    </a:lnTo>
                    <a:lnTo>
                      <a:pt x="0" y="0"/>
                    </a:lnTo>
                    <a:close/>
                  </a:path>
                </a:pathLst>
              </a:custGeom>
              <a:solidFill>
                <a:schemeClr val="tx2"/>
              </a:solidFill>
              <a:ln w="0">
                <a:solidFill>
                  <a:schemeClr val="tx2"/>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grpSp>
        <xdr:grpSp>
          <xdr:nvGrpSpPr>
            <xdr:cNvPr id="9" name="Group 8">
              <a:extLst>
                <a:ext uri="{FF2B5EF4-FFF2-40B4-BE49-F238E27FC236}">
                  <a16:creationId xmlns:a16="http://schemas.microsoft.com/office/drawing/2014/main" id="{80947C9A-FE01-4C67-85B9-1959319E7AE4}"/>
                </a:ext>
              </a:extLst>
            </xdr:cNvPr>
            <xdr:cNvGrpSpPr>
              <a:grpSpLocks noChangeAspect="1"/>
            </xdr:cNvGrpSpPr>
          </xdr:nvGrpSpPr>
          <xdr:grpSpPr>
            <a:xfrm>
              <a:off x="80645" y="4826969"/>
              <a:ext cx="1306271" cy="2505862"/>
              <a:chOff x="80645" y="4649964"/>
              <a:chExt cx="874712" cy="1677988"/>
            </a:xfrm>
          </xdr:grpSpPr>
          <xdr:sp macro="" textlink="">
            <xdr:nvSpPr>
              <xdr:cNvPr id="10" name="Freeform 8">
                <a:extLst>
                  <a:ext uri="{FF2B5EF4-FFF2-40B4-BE49-F238E27FC236}">
                    <a16:creationId xmlns:a16="http://schemas.microsoft.com/office/drawing/2014/main" id="{1E8E42CC-E904-4AD6-8ED5-ED48387AD007}"/>
                  </a:ext>
                </a:extLst>
              </xdr:cNvPr>
              <xdr:cNvSpPr>
                <a:spLocks/>
              </xdr:cNvSpPr>
            </xdr:nvSpPr>
            <xdr:spPr bwMode="auto">
              <a:xfrm>
                <a:off x="118745" y="5189714"/>
                <a:ext cx="198438" cy="714375"/>
              </a:xfrm>
              <a:custGeom>
                <a:avLst/>
                <a:gdLst>
                  <a:gd name="T0" fmla="*/ 0 w 125"/>
                  <a:gd name="T1" fmla="*/ 0 h 450"/>
                  <a:gd name="T2" fmla="*/ 41 w 125"/>
                  <a:gd name="T3" fmla="*/ 155 h 450"/>
                  <a:gd name="T4" fmla="*/ 86 w 125"/>
                  <a:gd name="T5" fmla="*/ 309 h 450"/>
                  <a:gd name="T6" fmla="*/ 125 w 125"/>
                  <a:gd name="T7" fmla="*/ 425 h 450"/>
                  <a:gd name="T8" fmla="*/ 125 w 125"/>
                  <a:gd name="T9" fmla="*/ 450 h 450"/>
                  <a:gd name="T10" fmla="*/ 79 w 125"/>
                  <a:gd name="T11" fmla="*/ 311 h 450"/>
                  <a:gd name="T12" fmla="*/ 41 w 125"/>
                  <a:gd name="T13" fmla="*/ 183 h 450"/>
                  <a:gd name="T14" fmla="*/ 7 w 125"/>
                  <a:gd name="T15" fmla="*/ 54 h 450"/>
                  <a:gd name="T16" fmla="*/ 0 w 125"/>
                  <a:gd name="T17" fmla="*/ 0 h 45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25" h="450">
                    <a:moveTo>
                      <a:pt x="0" y="0"/>
                    </a:moveTo>
                    <a:lnTo>
                      <a:pt x="41" y="155"/>
                    </a:lnTo>
                    <a:lnTo>
                      <a:pt x="86" y="309"/>
                    </a:lnTo>
                    <a:lnTo>
                      <a:pt x="125" y="425"/>
                    </a:lnTo>
                    <a:lnTo>
                      <a:pt x="125" y="450"/>
                    </a:lnTo>
                    <a:lnTo>
                      <a:pt x="79" y="311"/>
                    </a:lnTo>
                    <a:lnTo>
                      <a:pt x="41" y="183"/>
                    </a:lnTo>
                    <a:lnTo>
                      <a:pt x="7" y="54"/>
                    </a:lnTo>
                    <a:lnTo>
                      <a:pt x="0" y="0"/>
                    </a:lnTo>
                    <a:close/>
                  </a:path>
                </a:pathLst>
              </a:custGeom>
              <a:solidFill>
                <a:schemeClr val="tx2">
                  <a:alpha val="20000"/>
                </a:schemeClr>
              </a:solidFill>
              <a:ln w="0">
                <a:solidFill>
                  <a:schemeClr val="tx2">
                    <a:alpha val="20000"/>
                  </a:schemeClr>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11" name="Freeform 9">
                <a:extLst>
                  <a:ext uri="{FF2B5EF4-FFF2-40B4-BE49-F238E27FC236}">
                    <a16:creationId xmlns:a16="http://schemas.microsoft.com/office/drawing/2014/main" id="{81B751B2-F28D-4DCA-85A7-A378DEDAB1C7}"/>
                  </a:ext>
                </a:extLst>
              </xdr:cNvPr>
              <xdr:cNvSpPr>
                <a:spLocks/>
              </xdr:cNvSpPr>
            </xdr:nvSpPr>
            <xdr:spPr bwMode="auto">
              <a:xfrm>
                <a:off x="328295" y="5891389"/>
                <a:ext cx="187325" cy="436563"/>
              </a:xfrm>
              <a:custGeom>
                <a:avLst/>
                <a:gdLst>
                  <a:gd name="T0" fmla="*/ 0 w 118"/>
                  <a:gd name="T1" fmla="*/ 0 h 275"/>
                  <a:gd name="T2" fmla="*/ 8 w 118"/>
                  <a:gd name="T3" fmla="*/ 20 h 275"/>
                  <a:gd name="T4" fmla="*/ 37 w 118"/>
                  <a:gd name="T5" fmla="*/ 96 h 275"/>
                  <a:gd name="T6" fmla="*/ 69 w 118"/>
                  <a:gd name="T7" fmla="*/ 170 h 275"/>
                  <a:gd name="T8" fmla="*/ 118 w 118"/>
                  <a:gd name="T9" fmla="*/ 275 h 275"/>
                  <a:gd name="T10" fmla="*/ 109 w 118"/>
                  <a:gd name="T11" fmla="*/ 275 h 275"/>
                  <a:gd name="T12" fmla="*/ 61 w 118"/>
                  <a:gd name="T13" fmla="*/ 174 h 275"/>
                  <a:gd name="T14" fmla="*/ 30 w 118"/>
                  <a:gd name="T15" fmla="*/ 100 h 275"/>
                  <a:gd name="T16" fmla="*/ 0 w 118"/>
                  <a:gd name="T17" fmla="*/ 26 h 275"/>
                  <a:gd name="T18" fmla="*/ 0 w 118"/>
                  <a:gd name="T19" fmla="*/ 0 h 27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118" h="275">
                    <a:moveTo>
                      <a:pt x="0" y="0"/>
                    </a:moveTo>
                    <a:lnTo>
                      <a:pt x="8" y="20"/>
                    </a:lnTo>
                    <a:lnTo>
                      <a:pt x="37" y="96"/>
                    </a:lnTo>
                    <a:lnTo>
                      <a:pt x="69" y="170"/>
                    </a:lnTo>
                    <a:lnTo>
                      <a:pt x="118" y="275"/>
                    </a:lnTo>
                    <a:lnTo>
                      <a:pt x="109" y="275"/>
                    </a:lnTo>
                    <a:lnTo>
                      <a:pt x="61" y="174"/>
                    </a:lnTo>
                    <a:lnTo>
                      <a:pt x="30" y="100"/>
                    </a:lnTo>
                    <a:lnTo>
                      <a:pt x="0" y="26"/>
                    </a:lnTo>
                    <a:lnTo>
                      <a:pt x="0" y="0"/>
                    </a:lnTo>
                    <a:close/>
                  </a:path>
                </a:pathLst>
              </a:custGeom>
              <a:solidFill>
                <a:schemeClr val="tx2">
                  <a:alpha val="20000"/>
                </a:schemeClr>
              </a:solidFill>
              <a:ln w="0">
                <a:solidFill>
                  <a:schemeClr val="tx2">
                    <a:alpha val="20000"/>
                  </a:schemeClr>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12" name="Freeform 10">
                <a:extLst>
                  <a:ext uri="{FF2B5EF4-FFF2-40B4-BE49-F238E27FC236}">
                    <a16:creationId xmlns:a16="http://schemas.microsoft.com/office/drawing/2014/main" id="{EF4DFA6B-E661-4812-BCA0-A40C813D9CDF}"/>
                  </a:ext>
                </a:extLst>
              </xdr:cNvPr>
              <xdr:cNvSpPr>
                <a:spLocks/>
              </xdr:cNvSpPr>
            </xdr:nvSpPr>
            <xdr:spPr bwMode="auto">
              <a:xfrm>
                <a:off x="80645" y="5010327"/>
                <a:ext cx="31750" cy="192088"/>
              </a:xfrm>
              <a:custGeom>
                <a:avLst/>
                <a:gdLst>
                  <a:gd name="T0" fmla="*/ 0 w 20"/>
                  <a:gd name="T1" fmla="*/ 0 h 121"/>
                  <a:gd name="T2" fmla="*/ 16 w 20"/>
                  <a:gd name="T3" fmla="*/ 72 h 121"/>
                  <a:gd name="T4" fmla="*/ 20 w 20"/>
                  <a:gd name="T5" fmla="*/ 121 h 121"/>
                  <a:gd name="T6" fmla="*/ 18 w 20"/>
                  <a:gd name="T7" fmla="*/ 112 h 121"/>
                  <a:gd name="T8" fmla="*/ 0 w 20"/>
                  <a:gd name="T9" fmla="*/ 31 h 121"/>
                  <a:gd name="T10" fmla="*/ 0 w 20"/>
                  <a:gd name="T11" fmla="*/ 0 h 121"/>
                </a:gdLst>
                <a:ahLst/>
                <a:cxnLst>
                  <a:cxn ang="0">
                    <a:pos x="T0" y="T1"/>
                  </a:cxn>
                  <a:cxn ang="0">
                    <a:pos x="T2" y="T3"/>
                  </a:cxn>
                  <a:cxn ang="0">
                    <a:pos x="T4" y="T5"/>
                  </a:cxn>
                  <a:cxn ang="0">
                    <a:pos x="T6" y="T7"/>
                  </a:cxn>
                  <a:cxn ang="0">
                    <a:pos x="T8" y="T9"/>
                  </a:cxn>
                  <a:cxn ang="0">
                    <a:pos x="T10" y="T11"/>
                  </a:cxn>
                </a:cxnLst>
                <a:rect l="0" t="0" r="r" b="b"/>
                <a:pathLst>
                  <a:path w="20" h="121">
                    <a:moveTo>
                      <a:pt x="0" y="0"/>
                    </a:moveTo>
                    <a:lnTo>
                      <a:pt x="16" y="72"/>
                    </a:lnTo>
                    <a:lnTo>
                      <a:pt x="20" y="121"/>
                    </a:lnTo>
                    <a:lnTo>
                      <a:pt x="18" y="112"/>
                    </a:lnTo>
                    <a:lnTo>
                      <a:pt x="0" y="31"/>
                    </a:lnTo>
                    <a:lnTo>
                      <a:pt x="0" y="0"/>
                    </a:lnTo>
                    <a:close/>
                  </a:path>
                </a:pathLst>
              </a:custGeom>
              <a:solidFill>
                <a:schemeClr val="tx2">
                  <a:alpha val="20000"/>
                </a:schemeClr>
              </a:solidFill>
              <a:ln w="0">
                <a:solidFill>
                  <a:schemeClr val="tx2">
                    <a:alpha val="20000"/>
                  </a:schemeClr>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13" name="Freeform 12">
                <a:extLst>
                  <a:ext uri="{FF2B5EF4-FFF2-40B4-BE49-F238E27FC236}">
                    <a16:creationId xmlns:a16="http://schemas.microsoft.com/office/drawing/2014/main" id="{241F19B2-CA9B-408B-8621-1CED1D3898F0}"/>
                  </a:ext>
                </a:extLst>
              </xdr:cNvPr>
              <xdr:cNvSpPr>
                <a:spLocks/>
              </xdr:cNvSpPr>
            </xdr:nvSpPr>
            <xdr:spPr bwMode="auto">
              <a:xfrm>
                <a:off x="112395" y="5202414"/>
                <a:ext cx="250825" cy="1020763"/>
              </a:xfrm>
              <a:custGeom>
                <a:avLst/>
                <a:gdLst>
                  <a:gd name="T0" fmla="*/ 0 w 158"/>
                  <a:gd name="T1" fmla="*/ 0 h 643"/>
                  <a:gd name="T2" fmla="*/ 11 w 158"/>
                  <a:gd name="T3" fmla="*/ 46 h 643"/>
                  <a:gd name="T4" fmla="*/ 22 w 158"/>
                  <a:gd name="T5" fmla="*/ 129 h 643"/>
                  <a:gd name="T6" fmla="*/ 36 w 158"/>
                  <a:gd name="T7" fmla="*/ 211 h 643"/>
                  <a:gd name="T8" fmla="*/ 55 w 158"/>
                  <a:gd name="T9" fmla="*/ 301 h 643"/>
                  <a:gd name="T10" fmla="*/ 76 w 158"/>
                  <a:gd name="T11" fmla="*/ 389 h 643"/>
                  <a:gd name="T12" fmla="*/ 103 w 158"/>
                  <a:gd name="T13" fmla="*/ 476 h 643"/>
                  <a:gd name="T14" fmla="*/ 123 w 158"/>
                  <a:gd name="T15" fmla="*/ 533 h 643"/>
                  <a:gd name="T16" fmla="*/ 144 w 158"/>
                  <a:gd name="T17" fmla="*/ 588 h 643"/>
                  <a:gd name="T18" fmla="*/ 155 w 158"/>
                  <a:gd name="T19" fmla="*/ 632 h 643"/>
                  <a:gd name="T20" fmla="*/ 158 w 158"/>
                  <a:gd name="T21" fmla="*/ 643 h 643"/>
                  <a:gd name="T22" fmla="*/ 142 w 158"/>
                  <a:gd name="T23" fmla="*/ 608 h 643"/>
                  <a:gd name="T24" fmla="*/ 118 w 158"/>
                  <a:gd name="T25" fmla="*/ 544 h 643"/>
                  <a:gd name="T26" fmla="*/ 95 w 158"/>
                  <a:gd name="T27" fmla="*/ 478 h 643"/>
                  <a:gd name="T28" fmla="*/ 69 w 158"/>
                  <a:gd name="T29" fmla="*/ 391 h 643"/>
                  <a:gd name="T30" fmla="*/ 47 w 158"/>
                  <a:gd name="T31" fmla="*/ 302 h 643"/>
                  <a:gd name="T32" fmla="*/ 29 w 158"/>
                  <a:gd name="T33" fmla="*/ 212 h 643"/>
                  <a:gd name="T34" fmla="*/ 13 w 158"/>
                  <a:gd name="T35" fmla="*/ 107 h 643"/>
                  <a:gd name="T36" fmla="*/ 0 w 158"/>
                  <a:gd name="T37" fmla="*/ 0 h 6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158" h="643">
                    <a:moveTo>
                      <a:pt x="0" y="0"/>
                    </a:moveTo>
                    <a:lnTo>
                      <a:pt x="11" y="46"/>
                    </a:lnTo>
                    <a:lnTo>
                      <a:pt x="22" y="129"/>
                    </a:lnTo>
                    <a:lnTo>
                      <a:pt x="36" y="211"/>
                    </a:lnTo>
                    <a:lnTo>
                      <a:pt x="55" y="301"/>
                    </a:lnTo>
                    <a:lnTo>
                      <a:pt x="76" y="389"/>
                    </a:lnTo>
                    <a:lnTo>
                      <a:pt x="103" y="476"/>
                    </a:lnTo>
                    <a:lnTo>
                      <a:pt x="123" y="533"/>
                    </a:lnTo>
                    <a:lnTo>
                      <a:pt x="144" y="588"/>
                    </a:lnTo>
                    <a:lnTo>
                      <a:pt x="155" y="632"/>
                    </a:lnTo>
                    <a:lnTo>
                      <a:pt x="158" y="643"/>
                    </a:lnTo>
                    <a:lnTo>
                      <a:pt x="142" y="608"/>
                    </a:lnTo>
                    <a:lnTo>
                      <a:pt x="118" y="544"/>
                    </a:lnTo>
                    <a:lnTo>
                      <a:pt x="95" y="478"/>
                    </a:lnTo>
                    <a:lnTo>
                      <a:pt x="69" y="391"/>
                    </a:lnTo>
                    <a:lnTo>
                      <a:pt x="47" y="302"/>
                    </a:lnTo>
                    <a:lnTo>
                      <a:pt x="29" y="212"/>
                    </a:lnTo>
                    <a:lnTo>
                      <a:pt x="13" y="107"/>
                    </a:lnTo>
                    <a:lnTo>
                      <a:pt x="0" y="0"/>
                    </a:lnTo>
                    <a:close/>
                  </a:path>
                </a:pathLst>
              </a:custGeom>
              <a:solidFill>
                <a:schemeClr val="tx2">
                  <a:alpha val="20000"/>
                </a:schemeClr>
              </a:solidFill>
              <a:ln w="0">
                <a:solidFill>
                  <a:schemeClr val="tx2">
                    <a:alpha val="20000"/>
                  </a:schemeClr>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14" name="Freeform 13">
                <a:extLst>
                  <a:ext uri="{FF2B5EF4-FFF2-40B4-BE49-F238E27FC236}">
                    <a16:creationId xmlns:a16="http://schemas.microsoft.com/office/drawing/2014/main" id="{B31CD686-14A9-4A50-828D-70ED9177F546}"/>
                  </a:ext>
                </a:extLst>
              </xdr:cNvPr>
              <xdr:cNvSpPr>
                <a:spLocks/>
              </xdr:cNvSpPr>
            </xdr:nvSpPr>
            <xdr:spPr bwMode="auto">
              <a:xfrm>
                <a:off x="375920" y="6215239"/>
                <a:ext cx="52388" cy="112713"/>
              </a:xfrm>
              <a:custGeom>
                <a:avLst/>
                <a:gdLst>
                  <a:gd name="T0" fmla="*/ 0 w 33"/>
                  <a:gd name="T1" fmla="*/ 0 h 71"/>
                  <a:gd name="T2" fmla="*/ 33 w 33"/>
                  <a:gd name="T3" fmla="*/ 71 h 71"/>
                  <a:gd name="T4" fmla="*/ 24 w 33"/>
                  <a:gd name="T5" fmla="*/ 71 h 71"/>
                  <a:gd name="T6" fmla="*/ 11 w 33"/>
                  <a:gd name="T7" fmla="*/ 36 h 71"/>
                  <a:gd name="T8" fmla="*/ 0 w 33"/>
                  <a:gd name="T9" fmla="*/ 0 h 71"/>
                </a:gdLst>
                <a:ahLst/>
                <a:cxnLst>
                  <a:cxn ang="0">
                    <a:pos x="T0" y="T1"/>
                  </a:cxn>
                  <a:cxn ang="0">
                    <a:pos x="T2" y="T3"/>
                  </a:cxn>
                  <a:cxn ang="0">
                    <a:pos x="T4" y="T5"/>
                  </a:cxn>
                  <a:cxn ang="0">
                    <a:pos x="T6" y="T7"/>
                  </a:cxn>
                  <a:cxn ang="0">
                    <a:pos x="T8" y="T9"/>
                  </a:cxn>
                </a:cxnLst>
                <a:rect l="0" t="0" r="r" b="b"/>
                <a:pathLst>
                  <a:path w="33" h="71">
                    <a:moveTo>
                      <a:pt x="0" y="0"/>
                    </a:moveTo>
                    <a:lnTo>
                      <a:pt x="33" y="71"/>
                    </a:lnTo>
                    <a:lnTo>
                      <a:pt x="24" y="71"/>
                    </a:lnTo>
                    <a:lnTo>
                      <a:pt x="11" y="36"/>
                    </a:lnTo>
                    <a:lnTo>
                      <a:pt x="0" y="0"/>
                    </a:lnTo>
                    <a:close/>
                  </a:path>
                </a:pathLst>
              </a:custGeom>
              <a:solidFill>
                <a:schemeClr val="tx2">
                  <a:alpha val="20000"/>
                </a:schemeClr>
              </a:solidFill>
              <a:ln w="0">
                <a:solidFill>
                  <a:schemeClr val="tx2">
                    <a:alpha val="20000"/>
                  </a:schemeClr>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15" name="Freeform 14">
                <a:extLst>
                  <a:ext uri="{FF2B5EF4-FFF2-40B4-BE49-F238E27FC236}">
                    <a16:creationId xmlns:a16="http://schemas.microsoft.com/office/drawing/2014/main" id="{8D0E8D78-1524-422B-B2BD-72D93EB7E497}"/>
                  </a:ext>
                </a:extLst>
              </xdr:cNvPr>
              <xdr:cNvSpPr>
                <a:spLocks/>
              </xdr:cNvSpPr>
            </xdr:nvSpPr>
            <xdr:spPr bwMode="auto">
              <a:xfrm>
                <a:off x="106045" y="5124627"/>
                <a:ext cx="23813" cy="150813"/>
              </a:xfrm>
              <a:custGeom>
                <a:avLst/>
                <a:gdLst>
                  <a:gd name="T0" fmla="*/ 0 w 15"/>
                  <a:gd name="T1" fmla="*/ 0 h 95"/>
                  <a:gd name="T2" fmla="*/ 8 w 15"/>
                  <a:gd name="T3" fmla="*/ 37 h 95"/>
                  <a:gd name="T4" fmla="*/ 8 w 15"/>
                  <a:gd name="T5" fmla="*/ 41 h 95"/>
                  <a:gd name="T6" fmla="*/ 15 w 15"/>
                  <a:gd name="T7" fmla="*/ 95 h 95"/>
                  <a:gd name="T8" fmla="*/ 4 w 15"/>
                  <a:gd name="T9" fmla="*/ 49 h 95"/>
                  <a:gd name="T10" fmla="*/ 0 w 15"/>
                  <a:gd name="T11" fmla="*/ 0 h 95"/>
                </a:gdLst>
                <a:ahLst/>
                <a:cxnLst>
                  <a:cxn ang="0">
                    <a:pos x="T0" y="T1"/>
                  </a:cxn>
                  <a:cxn ang="0">
                    <a:pos x="T2" y="T3"/>
                  </a:cxn>
                  <a:cxn ang="0">
                    <a:pos x="T4" y="T5"/>
                  </a:cxn>
                  <a:cxn ang="0">
                    <a:pos x="T6" y="T7"/>
                  </a:cxn>
                  <a:cxn ang="0">
                    <a:pos x="T8" y="T9"/>
                  </a:cxn>
                  <a:cxn ang="0">
                    <a:pos x="T10" y="T11"/>
                  </a:cxn>
                </a:cxnLst>
                <a:rect l="0" t="0" r="r" b="b"/>
                <a:pathLst>
                  <a:path w="15" h="95">
                    <a:moveTo>
                      <a:pt x="0" y="0"/>
                    </a:moveTo>
                    <a:lnTo>
                      <a:pt x="8" y="37"/>
                    </a:lnTo>
                    <a:lnTo>
                      <a:pt x="8" y="41"/>
                    </a:lnTo>
                    <a:lnTo>
                      <a:pt x="15" y="95"/>
                    </a:lnTo>
                    <a:lnTo>
                      <a:pt x="4" y="49"/>
                    </a:lnTo>
                    <a:lnTo>
                      <a:pt x="0" y="0"/>
                    </a:lnTo>
                    <a:close/>
                  </a:path>
                </a:pathLst>
              </a:custGeom>
              <a:solidFill>
                <a:schemeClr val="tx2">
                  <a:alpha val="20000"/>
                </a:schemeClr>
              </a:solidFill>
              <a:ln w="0">
                <a:solidFill>
                  <a:schemeClr val="tx2">
                    <a:alpha val="20000"/>
                  </a:schemeClr>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16" name="Freeform 15">
                <a:extLst>
                  <a:ext uri="{FF2B5EF4-FFF2-40B4-BE49-F238E27FC236}">
                    <a16:creationId xmlns:a16="http://schemas.microsoft.com/office/drawing/2014/main" id="{614CE07B-F0D6-42BB-A290-0B6520FE56BD}"/>
                  </a:ext>
                </a:extLst>
              </xdr:cNvPr>
              <xdr:cNvSpPr>
                <a:spLocks/>
              </xdr:cNvSpPr>
            </xdr:nvSpPr>
            <xdr:spPr bwMode="auto">
              <a:xfrm>
                <a:off x="317182" y="4649964"/>
                <a:ext cx="638175" cy="1241425"/>
              </a:xfrm>
              <a:custGeom>
                <a:avLst/>
                <a:gdLst>
                  <a:gd name="T0" fmla="*/ 402 w 402"/>
                  <a:gd name="T1" fmla="*/ 0 h 782"/>
                  <a:gd name="T2" fmla="*/ 402 w 402"/>
                  <a:gd name="T3" fmla="*/ 1 h 782"/>
                  <a:gd name="T4" fmla="*/ 363 w 402"/>
                  <a:gd name="T5" fmla="*/ 39 h 782"/>
                  <a:gd name="T6" fmla="*/ 325 w 402"/>
                  <a:gd name="T7" fmla="*/ 79 h 782"/>
                  <a:gd name="T8" fmla="*/ 290 w 402"/>
                  <a:gd name="T9" fmla="*/ 121 h 782"/>
                  <a:gd name="T10" fmla="*/ 255 w 402"/>
                  <a:gd name="T11" fmla="*/ 164 h 782"/>
                  <a:gd name="T12" fmla="*/ 211 w 402"/>
                  <a:gd name="T13" fmla="*/ 222 h 782"/>
                  <a:gd name="T14" fmla="*/ 171 w 402"/>
                  <a:gd name="T15" fmla="*/ 284 h 782"/>
                  <a:gd name="T16" fmla="*/ 133 w 402"/>
                  <a:gd name="T17" fmla="*/ 346 h 782"/>
                  <a:gd name="T18" fmla="*/ 100 w 402"/>
                  <a:gd name="T19" fmla="*/ 411 h 782"/>
                  <a:gd name="T20" fmla="*/ 71 w 402"/>
                  <a:gd name="T21" fmla="*/ 478 h 782"/>
                  <a:gd name="T22" fmla="*/ 45 w 402"/>
                  <a:gd name="T23" fmla="*/ 546 h 782"/>
                  <a:gd name="T24" fmla="*/ 27 w 402"/>
                  <a:gd name="T25" fmla="*/ 617 h 782"/>
                  <a:gd name="T26" fmla="*/ 13 w 402"/>
                  <a:gd name="T27" fmla="*/ 689 h 782"/>
                  <a:gd name="T28" fmla="*/ 7 w 402"/>
                  <a:gd name="T29" fmla="*/ 761 h 782"/>
                  <a:gd name="T30" fmla="*/ 7 w 402"/>
                  <a:gd name="T31" fmla="*/ 782 h 782"/>
                  <a:gd name="T32" fmla="*/ 0 w 402"/>
                  <a:gd name="T33" fmla="*/ 765 h 782"/>
                  <a:gd name="T34" fmla="*/ 1 w 402"/>
                  <a:gd name="T35" fmla="*/ 761 h 782"/>
                  <a:gd name="T36" fmla="*/ 7 w 402"/>
                  <a:gd name="T37" fmla="*/ 688 h 782"/>
                  <a:gd name="T38" fmla="*/ 21 w 402"/>
                  <a:gd name="T39" fmla="*/ 616 h 782"/>
                  <a:gd name="T40" fmla="*/ 40 w 402"/>
                  <a:gd name="T41" fmla="*/ 545 h 782"/>
                  <a:gd name="T42" fmla="*/ 66 w 402"/>
                  <a:gd name="T43" fmla="*/ 475 h 782"/>
                  <a:gd name="T44" fmla="*/ 95 w 402"/>
                  <a:gd name="T45" fmla="*/ 409 h 782"/>
                  <a:gd name="T46" fmla="*/ 130 w 402"/>
                  <a:gd name="T47" fmla="*/ 343 h 782"/>
                  <a:gd name="T48" fmla="*/ 167 w 402"/>
                  <a:gd name="T49" fmla="*/ 281 h 782"/>
                  <a:gd name="T50" fmla="*/ 209 w 402"/>
                  <a:gd name="T51" fmla="*/ 220 h 782"/>
                  <a:gd name="T52" fmla="*/ 253 w 402"/>
                  <a:gd name="T53" fmla="*/ 163 h 782"/>
                  <a:gd name="T54" fmla="*/ 287 w 402"/>
                  <a:gd name="T55" fmla="*/ 120 h 782"/>
                  <a:gd name="T56" fmla="*/ 324 w 402"/>
                  <a:gd name="T57" fmla="*/ 78 h 782"/>
                  <a:gd name="T58" fmla="*/ 362 w 402"/>
                  <a:gd name="T59" fmla="*/ 38 h 782"/>
                  <a:gd name="T60" fmla="*/ 402 w 402"/>
                  <a:gd name="T61" fmla="*/ 0 h 78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Lst>
                <a:rect l="0" t="0" r="r" b="b"/>
                <a:pathLst>
                  <a:path w="402" h="782">
                    <a:moveTo>
                      <a:pt x="402" y="0"/>
                    </a:moveTo>
                    <a:lnTo>
                      <a:pt x="402" y="1"/>
                    </a:lnTo>
                    <a:lnTo>
                      <a:pt x="363" y="39"/>
                    </a:lnTo>
                    <a:lnTo>
                      <a:pt x="325" y="79"/>
                    </a:lnTo>
                    <a:lnTo>
                      <a:pt x="290" y="121"/>
                    </a:lnTo>
                    <a:lnTo>
                      <a:pt x="255" y="164"/>
                    </a:lnTo>
                    <a:lnTo>
                      <a:pt x="211" y="222"/>
                    </a:lnTo>
                    <a:lnTo>
                      <a:pt x="171" y="284"/>
                    </a:lnTo>
                    <a:lnTo>
                      <a:pt x="133" y="346"/>
                    </a:lnTo>
                    <a:lnTo>
                      <a:pt x="100" y="411"/>
                    </a:lnTo>
                    <a:lnTo>
                      <a:pt x="71" y="478"/>
                    </a:lnTo>
                    <a:lnTo>
                      <a:pt x="45" y="546"/>
                    </a:lnTo>
                    <a:lnTo>
                      <a:pt x="27" y="617"/>
                    </a:lnTo>
                    <a:lnTo>
                      <a:pt x="13" y="689"/>
                    </a:lnTo>
                    <a:lnTo>
                      <a:pt x="7" y="761"/>
                    </a:lnTo>
                    <a:lnTo>
                      <a:pt x="7" y="782"/>
                    </a:lnTo>
                    <a:lnTo>
                      <a:pt x="0" y="765"/>
                    </a:lnTo>
                    <a:lnTo>
                      <a:pt x="1" y="761"/>
                    </a:lnTo>
                    <a:lnTo>
                      <a:pt x="7" y="688"/>
                    </a:lnTo>
                    <a:lnTo>
                      <a:pt x="21" y="616"/>
                    </a:lnTo>
                    <a:lnTo>
                      <a:pt x="40" y="545"/>
                    </a:lnTo>
                    <a:lnTo>
                      <a:pt x="66" y="475"/>
                    </a:lnTo>
                    <a:lnTo>
                      <a:pt x="95" y="409"/>
                    </a:lnTo>
                    <a:lnTo>
                      <a:pt x="130" y="343"/>
                    </a:lnTo>
                    <a:lnTo>
                      <a:pt x="167" y="281"/>
                    </a:lnTo>
                    <a:lnTo>
                      <a:pt x="209" y="220"/>
                    </a:lnTo>
                    <a:lnTo>
                      <a:pt x="253" y="163"/>
                    </a:lnTo>
                    <a:lnTo>
                      <a:pt x="287" y="120"/>
                    </a:lnTo>
                    <a:lnTo>
                      <a:pt x="324" y="78"/>
                    </a:lnTo>
                    <a:lnTo>
                      <a:pt x="362" y="38"/>
                    </a:lnTo>
                    <a:lnTo>
                      <a:pt x="402" y="0"/>
                    </a:lnTo>
                    <a:close/>
                  </a:path>
                </a:pathLst>
              </a:custGeom>
              <a:solidFill>
                <a:schemeClr val="tx2">
                  <a:alpha val="20000"/>
                </a:schemeClr>
              </a:solidFill>
              <a:ln w="0">
                <a:solidFill>
                  <a:schemeClr val="tx2">
                    <a:alpha val="20000"/>
                  </a:schemeClr>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17" name="Freeform 16">
                <a:extLst>
                  <a:ext uri="{FF2B5EF4-FFF2-40B4-BE49-F238E27FC236}">
                    <a16:creationId xmlns:a16="http://schemas.microsoft.com/office/drawing/2014/main" id="{7F73F95B-39E8-432A-82BC-38B1907DF86B}"/>
                  </a:ext>
                </a:extLst>
              </xdr:cNvPr>
              <xdr:cNvSpPr>
                <a:spLocks/>
              </xdr:cNvSpPr>
            </xdr:nvSpPr>
            <xdr:spPr bwMode="auto">
              <a:xfrm>
                <a:off x="317182" y="5904089"/>
                <a:ext cx="58738" cy="311150"/>
              </a:xfrm>
              <a:custGeom>
                <a:avLst/>
                <a:gdLst>
                  <a:gd name="T0" fmla="*/ 0 w 37"/>
                  <a:gd name="T1" fmla="*/ 0 h 196"/>
                  <a:gd name="T2" fmla="*/ 6 w 37"/>
                  <a:gd name="T3" fmla="*/ 15 h 196"/>
                  <a:gd name="T4" fmla="*/ 7 w 37"/>
                  <a:gd name="T5" fmla="*/ 18 h 196"/>
                  <a:gd name="T6" fmla="*/ 12 w 37"/>
                  <a:gd name="T7" fmla="*/ 80 h 196"/>
                  <a:gd name="T8" fmla="*/ 21 w 37"/>
                  <a:gd name="T9" fmla="*/ 134 h 196"/>
                  <a:gd name="T10" fmla="*/ 33 w 37"/>
                  <a:gd name="T11" fmla="*/ 188 h 196"/>
                  <a:gd name="T12" fmla="*/ 37 w 37"/>
                  <a:gd name="T13" fmla="*/ 196 h 196"/>
                  <a:gd name="T14" fmla="*/ 22 w 37"/>
                  <a:gd name="T15" fmla="*/ 162 h 196"/>
                  <a:gd name="T16" fmla="*/ 15 w 37"/>
                  <a:gd name="T17" fmla="*/ 146 h 196"/>
                  <a:gd name="T18" fmla="*/ 5 w 37"/>
                  <a:gd name="T19" fmla="*/ 81 h 196"/>
                  <a:gd name="T20" fmla="*/ 1 w 37"/>
                  <a:gd name="T21" fmla="*/ 40 h 196"/>
                  <a:gd name="T22" fmla="*/ 0 w 37"/>
                  <a:gd name="T23" fmla="*/ 0 h 19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37" h="196">
                    <a:moveTo>
                      <a:pt x="0" y="0"/>
                    </a:moveTo>
                    <a:lnTo>
                      <a:pt x="6" y="15"/>
                    </a:lnTo>
                    <a:lnTo>
                      <a:pt x="7" y="18"/>
                    </a:lnTo>
                    <a:lnTo>
                      <a:pt x="12" y="80"/>
                    </a:lnTo>
                    <a:lnTo>
                      <a:pt x="21" y="134"/>
                    </a:lnTo>
                    <a:lnTo>
                      <a:pt x="33" y="188"/>
                    </a:lnTo>
                    <a:lnTo>
                      <a:pt x="37" y="196"/>
                    </a:lnTo>
                    <a:lnTo>
                      <a:pt x="22" y="162"/>
                    </a:lnTo>
                    <a:lnTo>
                      <a:pt x="15" y="146"/>
                    </a:lnTo>
                    <a:lnTo>
                      <a:pt x="5" y="81"/>
                    </a:lnTo>
                    <a:lnTo>
                      <a:pt x="1" y="40"/>
                    </a:lnTo>
                    <a:lnTo>
                      <a:pt x="0" y="0"/>
                    </a:lnTo>
                    <a:close/>
                  </a:path>
                </a:pathLst>
              </a:custGeom>
              <a:solidFill>
                <a:schemeClr val="tx2">
                  <a:alpha val="20000"/>
                </a:schemeClr>
              </a:solidFill>
              <a:ln w="0">
                <a:solidFill>
                  <a:schemeClr val="tx2">
                    <a:alpha val="20000"/>
                  </a:schemeClr>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18" name="Freeform 17">
                <a:extLst>
                  <a:ext uri="{FF2B5EF4-FFF2-40B4-BE49-F238E27FC236}">
                    <a16:creationId xmlns:a16="http://schemas.microsoft.com/office/drawing/2014/main" id="{CFD621BD-5846-4B68-BA5A-D5D7DCD080C4}"/>
                  </a:ext>
                </a:extLst>
              </xdr:cNvPr>
              <xdr:cNvSpPr>
                <a:spLocks/>
              </xdr:cNvSpPr>
            </xdr:nvSpPr>
            <xdr:spPr bwMode="auto">
              <a:xfrm>
                <a:off x="363220" y="6223177"/>
                <a:ext cx="49213" cy="104775"/>
              </a:xfrm>
              <a:custGeom>
                <a:avLst/>
                <a:gdLst>
                  <a:gd name="T0" fmla="*/ 0 w 31"/>
                  <a:gd name="T1" fmla="*/ 0 h 66"/>
                  <a:gd name="T2" fmla="*/ 31 w 31"/>
                  <a:gd name="T3" fmla="*/ 66 h 66"/>
                  <a:gd name="T4" fmla="*/ 24 w 31"/>
                  <a:gd name="T5" fmla="*/ 66 h 66"/>
                  <a:gd name="T6" fmla="*/ 0 w 31"/>
                  <a:gd name="T7" fmla="*/ 0 h 66"/>
                </a:gdLst>
                <a:ahLst/>
                <a:cxnLst>
                  <a:cxn ang="0">
                    <a:pos x="T0" y="T1"/>
                  </a:cxn>
                  <a:cxn ang="0">
                    <a:pos x="T2" y="T3"/>
                  </a:cxn>
                  <a:cxn ang="0">
                    <a:pos x="T4" y="T5"/>
                  </a:cxn>
                  <a:cxn ang="0">
                    <a:pos x="T6" y="T7"/>
                  </a:cxn>
                </a:cxnLst>
                <a:rect l="0" t="0" r="r" b="b"/>
                <a:pathLst>
                  <a:path w="31" h="66">
                    <a:moveTo>
                      <a:pt x="0" y="0"/>
                    </a:moveTo>
                    <a:lnTo>
                      <a:pt x="31" y="66"/>
                    </a:lnTo>
                    <a:lnTo>
                      <a:pt x="24" y="66"/>
                    </a:lnTo>
                    <a:lnTo>
                      <a:pt x="0" y="0"/>
                    </a:lnTo>
                    <a:close/>
                  </a:path>
                </a:pathLst>
              </a:custGeom>
              <a:solidFill>
                <a:schemeClr val="tx2">
                  <a:alpha val="20000"/>
                </a:schemeClr>
              </a:solidFill>
              <a:ln w="0">
                <a:solidFill>
                  <a:schemeClr val="tx2">
                    <a:alpha val="20000"/>
                  </a:schemeClr>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19" name="Freeform 18">
                <a:extLst>
                  <a:ext uri="{FF2B5EF4-FFF2-40B4-BE49-F238E27FC236}">
                    <a16:creationId xmlns:a16="http://schemas.microsoft.com/office/drawing/2014/main" id="{7D88256B-97F1-4965-9BF4-6B9130ED13BE}"/>
                  </a:ext>
                </a:extLst>
              </xdr:cNvPr>
              <xdr:cNvSpPr>
                <a:spLocks/>
              </xdr:cNvSpPr>
            </xdr:nvSpPr>
            <xdr:spPr bwMode="auto">
              <a:xfrm>
                <a:off x="317182" y="5864402"/>
                <a:ext cx="11113" cy="68263"/>
              </a:xfrm>
              <a:custGeom>
                <a:avLst/>
                <a:gdLst>
                  <a:gd name="T0" fmla="*/ 0 w 7"/>
                  <a:gd name="T1" fmla="*/ 0 h 43"/>
                  <a:gd name="T2" fmla="*/ 7 w 7"/>
                  <a:gd name="T3" fmla="*/ 17 h 43"/>
                  <a:gd name="T4" fmla="*/ 7 w 7"/>
                  <a:gd name="T5" fmla="*/ 43 h 43"/>
                  <a:gd name="T6" fmla="*/ 6 w 7"/>
                  <a:gd name="T7" fmla="*/ 40 h 43"/>
                  <a:gd name="T8" fmla="*/ 0 w 7"/>
                  <a:gd name="T9" fmla="*/ 25 h 43"/>
                  <a:gd name="T10" fmla="*/ 0 w 7"/>
                  <a:gd name="T11" fmla="*/ 0 h 43"/>
                </a:gdLst>
                <a:ahLst/>
                <a:cxnLst>
                  <a:cxn ang="0">
                    <a:pos x="T0" y="T1"/>
                  </a:cxn>
                  <a:cxn ang="0">
                    <a:pos x="T2" y="T3"/>
                  </a:cxn>
                  <a:cxn ang="0">
                    <a:pos x="T4" y="T5"/>
                  </a:cxn>
                  <a:cxn ang="0">
                    <a:pos x="T6" y="T7"/>
                  </a:cxn>
                  <a:cxn ang="0">
                    <a:pos x="T8" y="T9"/>
                  </a:cxn>
                  <a:cxn ang="0">
                    <a:pos x="T10" y="T11"/>
                  </a:cxn>
                </a:cxnLst>
                <a:rect l="0" t="0" r="r" b="b"/>
                <a:pathLst>
                  <a:path w="7" h="43">
                    <a:moveTo>
                      <a:pt x="0" y="0"/>
                    </a:moveTo>
                    <a:lnTo>
                      <a:pt x="7" y="17"/>
                    </a:lnTo>
                    <a:lnTo>
                      <a:pt x="7" y="43"/>
                    </a:lnTo>
                    <a:lnTo>
                      <a:pt x="6" y="40"/>
                    </a:lnTo>
                    <a:lnTo>
                      <a:pt x="0" y="25"/>
                    </a:lnTo>
                    <a:lnTo>
                      <a:pt x="0" y="0"/>
                    </a:lnTo>
                    <a:close/>
                  </a:path>
                </a:pathLst>
              </a:custGeom>
              <a:solidFill>
                <a:schemeClr val="tx2">
                  <a:alpha val="20000"/>
                </a:schemeClr>
              </a:solidFill>
              <a:ln w="0">
                <a:solidFill>
                  <a:schemeClr val="tx2">
                    <a:alpha val="20000"/>
                  </a:schemeClr>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20" name="Freeform 19">
                <a:extLst>
                  <a:ext uri="{FF2B5EF4-FFF2-40B4-BE49-F238E27FC236}">
                    <a16:creationId xmlns:a16="http://schemas.microsoft.com/office/drawing/2014/main" id="{ADCEF8C6-2C17-42BB-96F6-160A6FF80E76}"/>
                  </a:ext>
                </a:extLst>
              </xdr:cNvPr>
              <xdr:cNvSpPr>
                <a:spLocks/>
              </xdr:cNvSpPr>
            </xdr:nvSpPr>
            <xdr:spPr bwMode="auto">
              <a:xfrm>
                <a:off x="340995" y="6135864"/>
                <a:ext cx="73025" cy="192088"/>
              </a:xfrm>
              <a:custGeom>
                <a:avLst/>
                <a:gdLst>
                  <a:gd name="T0" fmla="*/ 0 w 46"/>
                  <a:gd name="T1" fmla="*/ 0 h 121"/>
                  <a:gd name="T2" fmla="*/ 7 w 46"/>
                  <a:gd name="T3" fmla="*/ 16 h 121"/>
                  <a:gd name="T4" fmla="*/ 22 w 46"/>
                  <a:gd name="T5" fmla="*/ 50 h 121"/>
                  <a:gd name="T6" fmla="*/ 33 w 46"/>
                  <a:gd name="T7" fmla="*/ 86 h 121"/>
                  <a:gd name="T8" fmla="*/ 46 w 46"/>
                  <a:gd name="T9" fmla="*/ 121 h 121"/>
                  <a:gd name="T10" fmla="*/ 45 w 46"/>
                  <a:gd name="T11" fmla="*/ 121 h 121"/>
                  <a:gd name="T12" fmla="*/ 14 w 46"/>
                  <a:gd name="T13" fmla="*/ 55 h 121"/>
                  <a:gd name="T14" fmla="*/ 11 w 46"/>
                  <a:gd name="T15" fmla="*/ 44 h 121"/>
                  <a:gd name="T16" fmla="*/ 0 w 46"/>
                  <a:gd name="T17" fmla="*/ 0 h 12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46" h="121">
                    <a:moveTo>
                      <a:pt x="0" y="0"/>
                    </a:moveTo>
                    <a:lnTo>
                      <a:pt x="7" y="16"/>
                    </a:lnTo>
                    <a:lnTo>
                      <a:pt x="22" y="50"/>
                    </a:lnTo>
                    <a:lnTo>
                      <a:pt x="33" y="86"/>
                    </a:lnTo>
                    <a:lnTo>
                      <a:pt x="46" y="121"/>
                    </a:lnTo>
                    <a:lnTo>
                      <a:pt x="45" y="121"/>
                    </a:lnTo>
                    <a:lnTo>
                      <a:pt x="14" y="55"/>
                    </a:lnTo>
                    <a:lnTo>
                      <a:pt x="11" y="44"/>
                    </a:lnTo>
                    <a:lnTo>
                      <a:pt x="0" y="0"/>
                    </a:lnTo>
                    <a:close/>
                  </a:path>
                </a:pathLst>
              </a:custGeom>
              <a:solidFill>
                <a:schemeClr val="tx2">
                  <a:alpha val="20000"/>
                </a:schemeClr>
              </a:solidFill>
              <a:ln w="0">
                <a:solidFill>
                  <a:schemeClr val="tx2">
                    <a:alpha val="20000"/>
                  </a:schemeClr>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grpSp>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300182</xdr:colOff>
      <xdr:row>0</xdr:row>
      <xdr:rowOff>381002</xdr:rowOff>
    </xdr:from>
    <xdr:to>
      <xdr:col>1</xdr:col>
      <xdr:colOff>1993184</xdr:colOff>
      <xdr:row>0</xdr:row>
      <xdr:rowOff>1026584</xdr:rowOff>
    </xdr:to>
    <xdr:pic>
      <xdr:nvPicPr>
        <xdr:cNvPr id="2" name="Picture 1">
          <a:extLst>
            <a:ext uri="{FF2B5EF4-FFF2-40B4-BE49-F238E27FC236}">
              <a16:creationId xmlns:a16="http://schemas.microsoft.com/office/drawing/2014/main" id="{73BF0AE3-886B-4F5B-8B72-068CD079736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0099" y="381002"/>
          <a:ext cx="1693002" cy="6455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343479</xdr:colOff>
      <xdr:row>0</xdr:row>
      <xdr:rowOff>379556</xdr:rowOff>
    </xdr:from>
    <xdr:to>
      <xdr:col>2</xdr:col>
      <xdr:colOff>2813289</xdr:colOff>
      <xdr:row>0</xdr:row>
      <xdr:rowOff>1539875</xdr:rowOff>
    </xdr:to>
    <xdr:pic>
      <xdr:nvPicPr>
        <xdr:cNvPr id="2" name="Picture 1">
          <a:extLst>
            <a:ext uri="{FF2B5EF4-FFF2-40B4-BE49-F238E27FC236}">
              <a16:creationId xmlns:a16="http://schemas.microsoft.com/office/drawing/2014/main" id="{91122203-C206-4B4C-87EA-347268378A3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8104" y="379556"/>
          <a:ext cx="3279435" cy="116031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486354</xdr:colOff>
      <xdr:row>0</xdr:row>
      <xdr:rowOff>443056</xdr:rowOff>
    </xdr:from>
    <xdr:to>
      <xdr:col>2</xdr:col>
      <xdr:colOff>2731825</xdr:colOff>
      <xdr:row>0</xdr:row>
      <xdr:rowOff>1524000</xdr:rowOff>
    </xdr:to>
    <xdr:pic>
      <xdr:nvPicPr>
        <xdr:cNvPr id="3" name="Picture 2">
          <a:extLst>
            <a:ext uri="{FF2B5EF4-FFF2-40B4-BE49-F238E27FC236}">
              <a16:creationId xmlns:a16="http://schemas.microsoft.com/office/drawing/2014/main" id="{F1326D88-4660-4953-833B-174C484F6E5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0979" y="443056"/>
          <a:ext cx="3055096" cy="1080944"/>
        </a:xfrm>
        <a:prstGeom prst="rect">
          <a:avLst/>
        </a:prstGeom>
      </xdr:spPr>
    </xdr:pic>
    <xdr:clientData/>
  </xdr:twoCellAnchor>
  <xdr:twoCellAnchor editAs="oneCell">
    <xdr:from>
      <xdr:col>1</xdr:col>
      <xdr:colOff>343479</xdr:colOff>
      <xdr:row>0</xdr:row>
      <xdr:rowOff>379556</xdr:rowOff>
    </xdr:from>
    <xdr:to>
      <xdr:col>2</xdr:col>
      <xdr:colOff>2813289</xdr:colOff>
      <xdr:row>0</xdr:row>
      <xdr:rowOff>1539875</xdr:rowOff>
    </xdr:to>
    <xdr:pic>
      <xdr:nvPicPr>
        <xdr:cNvPr id="4" name="Picture 3">
          <a:extLst>
            <a:ext uri="{FF2B5EF4-FFF2-40B4-BE49-F238E27FC236}">
              <a16:creationId xmlns:a16="http://schemas.microsoft.com/office/drawing/2014/main" id="{52A2D534-AF5F-4DB4-B3E5-9117A3B9016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4929" y="379556"/>
          <a:ext cx="3276260" cy="116031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189347</xdr:colOff>
      <xdr:row>0</xdr:row>
      <xdr:rowOff>70648</xdr:rowOff>
    </xdr:from>
    <xdr:ext cx="3543154" cy="1266906"/>
    <xdr:pic>
      <xdr:nvPicPr>
        <xdr:cNvPr id="4" name="Picture 3">
          <a:extLst>
            <a:ext uri="{FF2B5EF4-FFF2-40B4-BE49-F238E27FC236}">
              <a16:creationId xmlns:a16="http://schemas.microsoft.com/office/drawing/2014/main" id="{A817797C-185B-450B-9971-7BDFF42EB63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4985" y="70648"/>
          <a:ext cx="3543154" cy="1266906"/>
        </a:xfrm>
        <a:prstGeom prst="rect">
          <a:avLst/>
        </a:prstGeom>
      </xdr:spPr>
    </xdr:pic>
    <xdr:clientData/>
  </xdr:oneCellAnchor>
  <xdr:twoCellAnchor editAs="oneCell">
    <xdr:from>
      <xdr:col>1</xdr:col>
      <xdr:colOff>343479</xdr:colOff>
      <xdr:row>0</xdr:row>
      <xdr:rowOff>379556</xdr:rowOff>
    </xdr:from>
    <xdr:to>
      <xdr:col>2</xdr:col>
      <xdr:colOff>2813289</xdr:colOff>
      <xdr:row>0</xdr:row>
      <xdr:rowOff>1539875</xdr:rowOff>
    </xdr:to>
    <xdr:pic>
      <xdr:nvPicPr>
        <xdr:cNvPr id="3" name="Picture 2">
          <a:extLst>
            <a:ext uri="{FF2B5EF4-FFF2-40B4-BE49-F238E27FC236}">
              <a16:creationId xmlns:a16="http://schemas.microsoft.com/office/drawing/2014/main" id="{3D4FD02A-7CCB-41C9-9BE3-2ED37E288DC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4929" y="379556"/>
          <a:ext cx="3276260" cy="11603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Users\User\AppData\Roaming\Microsoft\Excel\BUDGETS\Transitional%20Oct%2022%20edit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Users\User\AppData\Local\Microsoft\Windows\Temporary%20Internet%20Files\Content.Outlook\74LOCMV9\Transitional%20Oct%2022%20edit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Thomas%20Comtois\Desktop\Liberia%20Logistics\Monrovia%20Logistics\Monrovia%20Procurement%20Tracker\Procurement%20Tracker%208.28.1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Ymen%20Family%20Care%20Assosition/&#1605;&#1588;&#1575;&#1585;&#1610;&#1593;%20&#1575;&#1604;&#1580;&#1605;&#1593;&#1610;&#1577;/&#1575;&#1604;&#1575;&#1585;&#1588;&#1610;&#1601;/WASH/WASH_SRF_Template-2017_final%20v1_with%20choler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SP%20N%20Sudan\WFP\SP-FLA%20BUDGET%20%20Jan-June%20200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Users\User\Documents\Book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99 12 (2)"/>
      <sheetName val="4482 12"/>
      <sheetName val="4482 12 Budget Narrative"/>
      <sheetName val="2084 11"/>
      <sheetName val="2084 12"/>
      <sheetName val="2084 12 Budget Narrative"/>
      <sheetName val="399 11"/>
      <sheetName val="399 12"/>
      <sheetName val="399 12 Budget Narrative"/>
      <sheetName val="Calculation Combo"/>
      <sheetName val="Object Summary"/>
      <sheetName val="DV"/>
      <sheetName val="Sheet2"/>
      <sheetName val="Sheet1"/>
      <sheetName val="Active Projects"/>
      <sheetName val="Speedkeys Alternative"/>
      <sheetName val="Speedkeys"/>
      <sheetName val="REF - Codes"/>
      <sheetName val="Language"/>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482 12"/>
      <sheetName val="4482 12 Budget Narrative"/>
      <sheetName val="2084 11"/>
      <sheetName val="2084 12"/>
      <sheetName val="2084 12 Budget Narrative"/>
      <sheetName val="399 11"/>
      <sheetName val="399 12"/>
      <sheetName val="399 12 Budget Narrative"/>
      <sheetName val="Calculation Combo"/>
      <sheetName val="399 12 (2)"/>
      <sheetName val="Object Summary"/>
      <sheetName val="Sheet2"/>
      <sheetName val="DV"/>
      <sheetName val="Active Projects"/>
      <sheetName val="Speedkeys Alternative"/>
      <sheetName val="Speedkeys"/>
      <sheetName val="Sheet1"/>
      <sheetName val="REF - Codes"/>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urchase Request Tracker"/>
      <sheetName val="Request for Quote"/>
      <sheetName val="Quote Analysis"/>
      <sheetName val="Purchase Order"/>
      <sheetName val="Object Codes"/>
      <sheetName val="Settings"/>
      <sheetName val="Procurement Tracker 8.28.15"/>
      <sheetName val="Procurement%20Tracker%208.28.15"/>
      <sheetName val="Procurement Tracker 8.28.15.xls"/>
    </sheetNames>
    <sheetDataSet>
      <sheetData sheetId="0"/>
      <sheetData sheetId="1"/>
      <sheetData sheetId="2"/>
      <sheetData sheetId="3"/>
      <sheetData sheetId="4"/>
      <sheetData sheetId="5"/>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ملاحظات "/>
      <sheetName val="Report of Activities"/>
      <sheetName val="Report of Activities filtered"/>
      <sheetName val="Cholera Activities"/>
      <sheetName val="Subsectors, Activities"/>
      <sheetName val="ControlVocabularies"/>
      <sheetName val="AdminNames"/>
      <sheetName val="Sheet1"/>
      <sheetName val="Org_name"/>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sheetName val="Staff Costs"/>
      <sheetName val="Budget LTSH"/>
      <sheetName val="Range Page"/>
      <sheetName val="Detailed Budget"/>
    </sheetNames>
    <sheetDataSet>
      <sheetData sheetId="0"/>
      <sheetData sheetId="1"/>
      <sheetData sheetId="2"/>
      <sheetData sheetId="3" refreshError="1"/>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Programs"/>
      <sheetName val="Validation"/>
      <sheetName val=""/>
      <sheetName val="Book1"/>
      <sheetName val="Payroll Data"/>
    </sheetNames>
    <sheetDataSet>
      <sheetData sheetId="0"/>
      <sheetData sheetId="1"/>
      <sheetData sheetId="2"/>
      <sheetData sheetId="3" refreshError="1"/>
      <sheetData sheetId="4" refreshError="1"/>
      <sheetData sheetId="5" refreshError="1"/>
      <sheetData sheetId="6" refreshError="1"/>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abSelected="1" view="pageBreakPreview" zoomScale="25" zoomScaleNormal="50" zoomScaleSheetLayoutView="25" workbookViewId="0">
      <selection activeCell="F68" sqref="F68"/>
    </sheetView>
  </sheetViews>
  <sheetFormatPr defaultRowHeight="14.45"/>
  <sheetData/>
  <printOptions horizontalCentered="1" verticalCentered="1"/>
  <pageMargins left="0" right="0.2" top="0" bottom="0" header="0" footer="0"/>
  <pageSetup paperSize="9" scale="5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pageSetUpPr fitToPage="1"/>
  </sheetPr>
  <dimension ref="A1:H12"/>
  <sheetViews>
    <sheetView zoomScale="55" zoomScaleNormal="55" workbookViewId="0">
      <selection activeCell="F5" sqref="F5"/>
    </sheetView>
  </sheetViews>
  <sheetFormatPr defaultRowHeight="14.45"/>
  <cols>
    <col min="1" max="1" width="2.5703125" customWidth="1"/>
    <col min="2" max="2" width="34" customWidth="1"/>
    <col min="3" max="3" width="44.85546875" customWidth="1"/>
    <col min="4" max="4" width="34.42578125" customWidth="1"/>
    <col min="5" max="5" width="12.42578125" customWidth="1"/>
    <col min="6" max="6" width="11.5703125" customWidth="1"/>
    <col min="7" max="7" width="18" customWidth="1"/>
    <col min="8" max="8" width="31.42578125" customWidth="1"/>
  </cols>
  <sheetData>
    <row r="1" spans="1:8" ht="128.44999999999999" customHeight="1" thickTop="1" thickBot="1">
      <c r="A1" s="12"/>
      <c r="B1" s="183" t="s">
        <v>0</v>
      </c>
      <c r="C1" s="184"/>
      <c r="D1" s="184"/>
      <c r="E1" s="184"/>
      <c r="F1" s="184"/>
      <c r="G1" s="184"/>
      <c r="H1" s="185"/>
    </row>
    <row r="2" spans="1:8" ht="63.6" thickBot="1">
      <c r="A2" s="13"/>
      <c r="B2" s="43" t="s">
        <v>1</v>
      </c>
      <c r="C2" s="44" t="s">
        <v>2</v>
      </c>
      <c r="D2" s="44" t="s">
        <v>2</v>
      </c>
      <c r="E2" s="44" t="s">
        <v>3</v>
      </c>
      <c r="F2" s="44" t="s">
        <v>4</v>
      </c>
      <c r="G2" s="74" t="s">
        <v>5</v>
      </c>
      <c r="H2" s="77" t="s">
        <v>6</v>
      </c>
    </row>
    <row r="3" spans="1:8" ht="64.5" customHeight="1">
      <c r="A3" s="14"/>
      <c r="B3" s="25" t="s">
        <v>7</v>
      </c>
      <c r="C3" s="56" t="s">
        <v>8</v>
      </c>
      <c r="D3" s="23" t="s">
        <v>9</v>
      </c>
      <c r="E3" s="26" t="s">
        <v>10</v>
      </c>
      <c r="F3" s="26">
        <v>1</v>
      </c>
      <c r="G3" s="32">
        <f>'(A)  Water network'!I28</f>
        <v>0</v>
      </c>
      <c r="H3" s="32"/>
    </row>
    <row r="4" spans="1:8" ht="58.5" customHeight="1">
      <c r="A4" s="14"/>
      <c r="B4" s="25" t="s">
        <v>11</v>
      </c>
      <c r="C4" s="23" t="s">
        <v>12</v>
      </c>
      <c r="D4" s="23" t="s">
        <v>13</v>
      </c>
      <c r="E4" s="26" t="s">
        <v>10</v>
      </c>
      <c r="F4" s="26">
        <v>1</v>
      </c>
      <c r="G4" s="32">
        <f>'(B) Const.of WUC Room '!I27</f>
        <v>0</v>
      </c>
      <c r="H4" s="76"/>
    </row>
    <row r="5" spans="1:8" ht="58.5" customHeight="1">
      <c r="A5" s="14"/>
      <c r="B5" s="25" t="s">
        <v>14</v>
      </c>
      <c r="C5" s="23" t="s">
        <v>15</v>
      </c>
      <c r="D5" s="23" t="s">
        <v>16</v>
      </c>
      <c r="E5" s="26" t="s">
        <v>10</v>
      </c>
      <c r="F5" s="26">
        <v>1</v>
      </c>
      <c r="G5" s="32">
        <f>' (C)Const. Pumping Room '!I23</f>
        <v>0</v>
      </c>
      <c r="H5" s="76"/>
    </row>
    <row r="6" spans="1:8" ht="41.85" customHeight="1">
      <c r="A6" s="15"/>
      <c r="B6" s="70" t="s">
        <v>17</v>
      </c>
      <c r="C6" s="71"/>
      <c r="D6" s="71"/>
      <c r="E6" s="71"/>
      <c r="F6" s="71"/>
      <c r="G6" s="106">
        <f>SUM(G3:G5)</f>
        <v>0</v>
      </c>
      <c r="H6" s="75"/>
    </row>
    <row r="7" spans="1:8" ht="41.85" customHeight="1">
      <c r="A7" s="15"/>
      <c r="B7" s="70" t="s">
        <v>18</v>
      </c>
      <c r="C7" s="71"/>
      <c r="D7" s="71"/>
      <c r="E7" s="71"/>
      <c r="F7" s="71"/>
      <c r="G7" s="27"/>
      <c r="H7" s="27"/>
    </row>
    <row r="8" spans="1:8" ht="66.95" customHeight="1" thickBot="1">
      <c r="A8" s="15"/>
      <c r="B8" s="72" t="s">
        <v>19</v>
      </c>
      <c r="C8" s="73"/>
      <c r="D8" s="73"/>
      <c r="E8" s="73"/>
      <c r="F8" s="73"/>
      <c r="G8" s="33">
        <f>G7*G6</f>
        <v>0</v>
      </c>
      <c r="H8" s="33"/>
    </row>
    <row r="9" spans="1:8" ht="15" thickTop="1"/>
    <row r="10" spans="1:8" ht="18.600000000000001">
      <c r="C10" s="16"/>
      <c r="D10" s="16"/>
      <c r="H10" s="16"/>
    </row>
    <row r="11" spans="1:8" ht="18.600000000000001">
      <c r="C11" s="16"/>
      <c r="D11" s="16"/>
    </row>
    <row r="12" spans="1:8" ht="18.600000000000001">
      <c r="C12" s="16"/>
      <c r="D12" s="16"/>
    </row>
  </sheetData>
  <mergeCells count="1">
    <mergeCell ref="B1:H1"/>
  </mergeCells>
  <printOptions horizontalCentered="1"/>
  <pageMargins left="0.2" right="0.2" top="0.25" bottom="0.75" header="0" footer="0.3"/>
  <pageSetup scale="7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FF42B-3C5B-4401-94D0-6DE350ABB3E0}">
  <sheetPr>
    <tabColor rgb="FFC00000"/>
    <pageSetUpPr fitToPage="1"/>
  </sheetPr>
  <dimension ref="A1:N39"/>
  <sheetViews>
    <sheetView zoomScale="40" zoomScaleNormal="40" zoomScaleSheetLayoutView="55" workbookViewId="0">
      <selection activeCell="D5" sqref="D5"/>
    </sheetView>
  </sheetViews>
  <sheetFormatPr defaultColWidth="9.42578125" defaultRowHeight="21"/>
  <cols>
    <col min="1" max="1" width="2.42578125" style="6" customWidth="1"/>
    <col min="2" max="2" width="11.5703125" style="1" customWidth="1"/>
    <col min="3" max="3" width="106.140625" style="1" customWidth="1"/>
    <col min="4" max="4" width="86.85546875" style="1" customWidth="1"/>
    <col min="5" max="5" width="14.5703125" style="170" customWidth="1"/>
    <col min="6" max="6" width="11.5703125" style="1" customWidth="1"/>
    <col min="7" max="7" width="25" style="140" customWidth="1"/>
    <col min="8" max="8" width="24.5703125" style="1" customWidth="1"/>
    <col min="9" max="9" width="31" style="1" customWidth="1"/>
    <col min="10" max="10" width="35.85546875" style="141" customWidth="1"/>
    <col min="11" max="16384" width="9.42578125" style="1"/>
  </cols>
  <sheetData>
    <row r="1" spans="1:13" ht="178.5" customHeight="1">
      <c r="B1" s="187" t="s">
        <v>20</v>
      </c>
      <c r="C1" s="188"/>
      <c r="D1" s="188"/>
      <c r="E1" s="188"/>
      <c r="F1" s="188"/>
      <c r="G1" s="188"/>
      <c r="H1" s="188"/>
      <c r="I1" s="188"/>
      <c r="J1" s="189"/>
    </row>
    <row r="2" spans="1:13" s="114" customFormat="1" ht="108" customHeight="1">
      <c r="A2" s="109"/>
      <c r="B2" s="110" t="s">
        <v>21</v>
      </c>
      <c r="C2" s="111" t="s">
        <v>22</v>
      </c>
      <c r="D2" s="111" t="s">
        <v>23</v>
      </c>
      <c r="E2" s="165" t="s">
        <v>3</v>
      </c>
      <c r="F2" s="113" t="s">
        <v>24</v>
      </c>
      <c r="G2" s="112" t="s">
        <v>25</v>
      </c>
      <c r="H2" s="112" t="s">
        <v>26</v>
      </c>
      <c r="I2" s="112" t="s">
        <v>27</v>
      </c>
      <c r="J2" s="151" t="s">
        <v>28</v>
      </c>
      <c r="L2" s="115"/>
      <c r="M2" s="115"/>
    </row>
    <row r="3" spans="1:13" s="120" customFormat="1" ht="31.35" customHeight="1">
      <c r="A3" s="116"/>
      <c r="B3" s="117"/>
      <c r="C3" s="83" t="s">
        <v>29</v>
      </c>
      <c r="D3" s="83" t="s">
        <v>30</v>
      </c>
      <c r="E3" s="118"/>
      <c r="F3" s="118"/>
      <c r="G3" s="118"/>
      <c r="H3" s="118"/>
      <c r="I3" s="118"/>
      <c r="J3" s="119"/>
      <c r="L3" s="115"/>
      <c r="M3" s="115"/>
    </row>
    <row r="4" spans="1:13" s="123" customFormat="1" ht="210.6" customHeight="1" thickBot="1">
      <c r="A4" s="10"/>
      <c r="B4" s="121"/>
      <c r="C4" s="153" t="s">
        <v>31</v>
      </c>
      <c r="D4" s="122" t="s">
        <v>32</v>
      </c>
      <c r="E4" s="190"/>
      <c r="F4" s="191"/>
      <c r="G4" s="191"/>
      <c r="H4" s="191"/>
      <c r="I4" s="191"/>
      <c r="J4" s="192"/>
    </row>
    <row r="5" spans="1:13" s="123" customFormat="1" ht="194.45" customHeight="1" thickBot="1">
      <c r="A5" s="10"/>
      <c r="B5" s="124" t="s">
        <v>33</v>
      </c>
      <c r="C5" s="125" t="s">
        <v>34</v>
      </c>
      <c r="D5" s="126" t="s">
        <v>35</v>
      </c>
      <c r="E5" s="166" t="s">
        <v>36</v>
      </c>
      <c r="F5" s="154">
        <v>24</v>
      </c>
      <c r="G5" s="155"/>
      <c r="H5" s="156"/>
      <c r="I5" s="157">
        <f t="shared" ref="I5" si="0">F5*G5</f>
        <v>0</v>
      </c>
      <c r="J5" s="142"/>
    </row>
    <row r="6" spans="1:13" s="115" customFormat="1" ht="231.6" customHeight="1">
      <c r="A6" s="10"/>
      <c r="B6" s="124" t="s">
        <v>37</v>
      </c>
      <c r="C6" s="127" t="s">
        <v>38</v>
      </c>
      <c r="D6" s="128" t="s">
        <v>39</v>
      </c>
      <c r="E6" s="193" t="s">
        <v>40</v>
      </c>
      <c r="F6" s="194"/>
      <c r="G6" s="194"/>
      <c r="H6" s="194"/>
      <c r="I6" s="176"/>
      <c r="J6" s="146"/>
    </row>
    <row r="7" spans="1:13" s="115" customFormat="1" ht="42">
      <c r="A7" s="10"/>
      <c r="B7" s="124" t="s">
        <v>41</v>
      </c>
      <c r="C7" s="171" t="s">
        <v>42</v>
      </c>
      <c r="D7" s="171" t="s">
        <v>43</v>
      </c>
      <c r="E7" s="167" t="s">
        <v>40</v>
      </c>
      <c r="F7" s="154">
        <v>450</v>
      </c>
      <c r="G7" s="159"/>
      <c r="H7" s="156"/>
      <c r="I7" s="160">
        <f t="shared" ref="I7:I25" si="1">F7*G7</f>
        <v>0</v>
      </c>
      <c r="J7" s="131"/>
    </row>
    <row r="8" spans="1:13" s="115" customFormat="1" ht="42">
      <c r="A8" s="10"/>
      <c r="B8" s="124" t="s">
        <v>44</v>
      </c>
      <c r="C8" s="171" t="s">
        <v>45</v>
      </c>
      <c r="D8" s="171" t="s">
        <v>46</v>
      </c>
      <c r="E8" s="167" t="s">
        <v>40</v>
      </c>
      <c r="F8" s="154">
        <v>230</v>
      </c>
      <c r="G8" s="159"/>
      <c r="H8" s="156"/>
      <c r="I8" s="160">
        <f t="shared" si="1"/>
        <v>0</v>
      </c>
      <c r="J8" s="131"/>
    </row>
    <row r="9" spans="1:13" s="115" customFormat="1" ht="42">
      <c r="A9" s="10"/>
      <c r="B9" s="124" t="s">
        <v>47</v>
      </c>
      <c r="C9" s="171" t="s">
        <v>48</v>
      </c>
      <c r="D9" s="171" t="s">
        <v>49</v>
      </c>
      <c r="E9" s="167" t="s">
        <v>40</v>
      </c>
      <c r="F9" s="154">
        <v>2650</v>
      </c>
      <c r="G9" s="159"/>
      <c r="H9" s="156"/>
      <c r="I9" s="160">
        <f t="shared" si="1"/>
        <v>0</v>
      </c>
      <c r="J9" s="131"/>
    </row>
    <row r="10" spans="1:13" s="115" customFormat="1" ht="42">
      <c r="A10" s="10"/>
      <c r="B10" s="124" t="s">
        <v>50</v>
      </c>
      <c r="C10" s="171" t="s">
        <v>51</v>
      </c>
      <c r="D10" s="171" t="s">
        <v>52</v>
      </c>
      <c r="E10" s="167" t="s">
        <v>40</v>
      </c>
      <c r="F10" s="154">
        <v>1500</v>
      </c>
      <c r="G10" s="159"/>
      <c r="H10" s="156"/>
      <c r="I10" s="160">
        <f t="shared" si="1"/>
        <v>0</v>
      </c>
      <c r="J10" s="131"/>
    </row>
    <row r="11" spans="1:13" s="115" customFormat="1" ht="42">
      <c r="A11" s="10"/>
      <c r="B11" s="124" t="s">
        <v>53</v>
      </c>
      <c r="C11" s="171" t="s">
        <v>54</v>
      </c>
      <c r="D11" s="171" t="s">
        <v>55</v>
      </c>
      <c r="E11" s="167" t="s">
        <v>40</v>
      </c>
      <c r="F11" s="154">
        <v>1500</v>
      </c>
      <c r="G11" s="159"/>
      <c r="H11" s="156"/>
      <c r="I11" s="160">
        <f t="shared" si="1"/>
        <v>0</v>
      </c>
      <c r="J11" s="131"/>
    </row>
    <row r="12" spans="1:13" s="132" customFormat="1" ht="101.45" customHeight="1">
      <c r="A12" s="10"/>
      <c r="B12" s="124" t="s">
        <v>56</v>
      </c>
      <c r="C12" s="24" t="s">
        <v>57</v>
      </c>
      <c r="D12" s="134" t="s">
        <v>58</v>
      </c>
      <c r="E12" s="193" t="s">
        <v>59</v>
      </c>
      <c r="F12" s="194"/>
      <c r="G12" s="194"/>
      <c r="H12" s="194"/>
      <c r="I12" s="176"/>
      <c r="J12" s="129"/>
      <c r="L12" s="115"/>
      <c r="M12" s="115"/>
    </row>
    <row r="13" spans="1:13" s="115" customFormat="1" ht="42">
      <c r="A13" s="10"/>
      <c r="B13" s="124" t="s">
        <v>60</v>
      </c>
      <c r="C13" s="130" t="s">
        <v>61</v>
      </c>
      <c r="D13" s="134" t="s">
        <v>62</v>
      </c>
      <c r="E13" s="167" t="s">
        <v>59</v>
      </c>
      <c r="F13" s="154">
        <v>5</v>
      </c>
      <c r="G13" s="155"/>
      <c r="H13" s="156"/>
      <c r="I13" s="160">
        <f t="shared" si="1"/>
        <v>0</v>
      </c>
      <c r="J13" s="131"/>
    </row>
    <row r="14" spans="1:13" s="115" customFormat="1" ht="46.5" customHeight="1">
      <c r="A14" s="10"/>
      <c r="B14" s="124" t="s">
        <v>63</v>
      </c>
      <c r="C14" s="130" t="s">
        <v>64</v>
      </c>
      <c r="D14" s="134" t="s">
        <v>65</v>
      </c>
      <c r="E14" s="167" t="s">
        <v>59</v>
      </c>
      <c r="F14" s="154">
        <v>4</v>
      </c>
      <c r="G14" s="155"/>
      <c r="H14" s="156"/>
      <c r="I14" s="160">
        <f t="shared" si="1"/>
        <v>0</v>
      </c>
      <c r="J14" s="131"/>
    </row>
    <row r="15" spans="1:13" s="115" customFormat="1" ht="42">
      <c r="A15" s="10"/>
      <c r="B15" s="124" t="s">
        <v>66</v>
      </c>
      <c r="C15" s="130" t="s">
        <v>67</v>
      </c>
      <c r="D15" s="134" t="s">
        <v>68</v>
      </c>
      <c r="E15" s="167" t="s">
        <v>59</v>
      </c>
      <c r="F15" s="154">
        <v>7</v>
      </c>
      <c r="G15" s="155"/>
      <c r="H15" s="156"/>
      <c r="I15" s="160">
        <f t="shared" si="1"/>
        <v>0</v>
      </c>
      <c r="J15" s="131"/>
    </row>
    <row r="16" spans="1:13" s="115" customFormat="1" ht="42">
      <c r="A16" s="10"/>
      <c r="B16" s="124" t="s">
        <v>69</v>
      </c>
      <c r="C16" s="130" t="s">
        <v>70</v>
      </c>
      <c r="D16" s="134" t="s">
        <v>71</v>
      </c>
      <c r="E16" s="167" t="s">
        <v>59</v>
      </c>
      <c r="F16" s="154">
        <v>1</v>
      </c>
      <c r="G16" s="155"/>
      <c r="H16" s="156"/>
      <c r="I16" s="160">
        <f t="shared" si="1"/>
        <v>0</v>
      </c>
      <c r="J16" s="131"/>
    </row>
    <row r="17" spans="1:14" s="115" customFormat="1" ht="170.45" customHeight="1">
      <c r="A17" s="10"/>
      <c r="B17" s="124" t="s">
        <v>72</v>
      </c>
      <c r="C17" s="133" t="s">
        <v>73</v>
      </c>
      <c r="D17" s="134" t="s">
        <v>74</v>
      </c>
      <c r="E17" s="167" t="s">
        <v>59</v>
      </c>
      <c r="F17" s="154">
        <v>150</v>
      </c>
      <c r="G17" s="155"/>
      <c r="H17" s="161"/>
      <c r="I17" s="160">
        <f>F17*G17</f>
        <v>0</v>
      </c>
      <c r="J17" s="145"/>
    </row>
    <row r="18" spans="1:14" s="135" customFormat="1" ht="116.1" customHeight="1">
      <c r="A18" s="10"/>
      <c r="B18" s="124" t="s">
        <v>75</v>
      </c>
      <c r="C18" s="24" t="s">
        <v>76</v>
      </c>
      <c r="D18" s="134" t="s">
        <v>77</v>
      </c>
      <c r="E18" s="193" t="s">
        <v>59</v>
      </c>
      <c r="F18" s="194"/>
      <c r="G18" s="194"/>
      <c r="H18" s="194"/>
      <c r="I18" s="176"/>
      <c r="J18" s="129"/>
      <c r="L18" s="115"/>
      <c r="M18" s="115"/>
      <c r="N18" s="115"/>
    </row>
    <row r="19" spans="1:14" s="135" customFormat="1" ht="42">
      <c r="A19" s="10"/>
      <c r="B19" s="124" t="s">
        <v>78</v>
      </c>
      <c r="C19" s="172" t="s">
        <v>79</v>
      </c>
      <c r="D19" s="173" t="s">
        <v>80</v>
      </c>
      <c r="E19" s="167" t="s">
        <v>59</v>
      </c>
      <c r="F19" s="154">
        <v>3</v>
      </c>
      <c r="G19" s="160"/>
      <c r="H19" s="162"/>
      <c r="I19" s="160">
        <f>F19*G19</f>
        <v>0</v>
      </c>
      <c r="J19" s="136"/>
      <c r="L19" s="115"/>
      <c r="M19" s="115"/>
      <c r="N19" s="115"/>
    </row>
    <row r="20" spans="1:14" s="135" customFormat="1" ht="45.6" customHeight="1">
      <c r="A20" s="10"/>
      <c r="B20" s="124" t="s">
        <v>81</v>
      </c>
      <c r="C20" s="172" t="s">
        <v>82</v>
      </c>
      <c r="D20" s="173" t="s">
        <v>83</v>
      </c>
      <c r="E20" s="167" t="s">
        <v>59</v>
      </c>
      <c r="F20" s="154">
        <v>2</v>
      </c>
      <c r="G20" s="160"/>
      <c r="H20" s="162"/>
      <c r="I20" s="160">
        <f t="shared" ref="I20:I22" si="2">F20*G20</f>
        <v>0</v>
      </c>
      <c r="J20" s="136"/>
      <c r="L20" s="115"/>
      <c r="M20" s="115"/>
      <c r="N20" s="115"/>
    </row>
    <row r="21" spans="1:14" s="135" customFormat="1" ht="42">
      <c r="A21" s="10"/>
      <c r="B21" s="124" t="s">
        <v>84</v>
      </c>
      <c r="C21" s="172" t="s">
        <v>85</v>
      </c>
      <c r="D21" s="173" t="s">
        <v>86</v>
      </c>
      <c r="E21" s="167" t="s">
        <v>59</v>
      </c>
      <c r="F21" s="154">
        <v>4</v>
      </c>
      <c r="G21" s="159"/>
      <c r="H21" s="162"/>
      <c r="I21" s="160">
        <f t="shared" si="2"/>
        <v>0</v>
      </c>
      <c r="J21" s="136"/>
      <c r="L21" s="115"/>
      <c r="M21" s="115"/>
      <c r="N21" s="115"/>
    </row>
    <row r="22" spans="1:14" s="135" customFormat="1" ht="42">
      <c r="A22" s="10"/>
      <c r="B22" s="124" t="s">
        <v>87</v>
      </c>
      <c r="C22" s="172" t="s">
        <v>88</v>
      </c>
      <c r="D22" s="173" t="s">
        <v>89</v>
      </c>
      <c r="E22" s="167" t="s">
        <v>59</v>
      </c>
      <c r="F22" s="154">
        <v>1</v>
      </c>
      <c r="G22" s="159"/>
      <c r="H22" s="162"/>
      <c r="I22" s="160">
        <f t="shared" si="2"/>
        <v>0</v>
      </c>
      <c r="J22" s="136"/>
      <c r="L22" s="115"/>
      <c r="M22" s="115"/>
      <c r="N22" s="115"/>
    </row>
    <row r="23" spans="1:14" s="115" customFormat="1" ht="248.1" customHeight="1">
      <c r="A23" s="10"/>
      <c r="B23" s="124" t="s">
        <v>90</v>
      </c>
      <c r="C23" s="137" t="s">
        <v>91</v>
      </c>
      <c r="D23" s="138" t="s">
        <v>92</v>
      </c>
      <c r="E23" s="167" t="s">
        <v>59</v>
      </c>
      <c r="F23" s="154">
        <v>6</v>
      </c>
      <c r="G23" s="155"/>
      <c r="H23" s="156"/>
      <c r="I23" s="160">
        <f t="shared" si="1"/>
        <v>0</v>
      </c>
      <c r="J23" s="136"/>
    </row>
    <row r="24" spans="1:14" s="115" customFormat="1" ht="260.45" customHeight="1">
      <c r="A24" s="10"/>
      <c r="B24" s="124" t="s">
        <v>93</v>
      </c>
      <c r="C24" s="137" t="s">
        <v>94</v>
      </c>
      <c r="D24" s="138" t="s">
        <v>95</v>
      </c>
      <c r="E24" s="167" t="s">
        <v>59</v>
      </c>
      <c r="F24" s="154">
        <v>1</v>
      </c>
      <c r="G24" s="155"/>
      <c r="H24" s="156"/>
      <c r="I24" s="160">
        <f t="shared" si="1"/>
        <v>0</v>
      </c>
      <c r="J24" s="136"/>
    </row>
    <row r="25" spans="1:14" s="115" customFormat="1" ht="102.95" customHeight="1">
      <c r="A25" s="10"/>
      <c r="B25" s="124" t="s">
        <v>96</v>
      </c>
      <c r="C25" s="139" t="s">
        <v>97</v>
      </c>
      <c r="D25" s="128" t="s">
        <v>98</v>
      </c>
      <c r="E25" s="167" t="s">
        <v>59</v>
      </c>
      <c r="F25" s="158">
        <v>1</v>
      </c>
      <c r="G25" s="155"/>
      <c r="H25" s="163"/>
      <c r="I25" s="160">
        <f t="shared" si="1"/>
        <v>0</v>
      </c>
      <c r="J25" s="136"/>
    </row>
    <row r="26" spans="1:14" s="115" customFormat="1" ht="186.6" customHeight="1">
      <c r="A26" s="10"/>
      <c r="B26" s="124" t="s">
        <v>99</v>
      </c>
      <c r="C26" s="174" t="s">
        <v>100</v>
      </c>
      <c r="D26" s="88" t="s">
        <v>101</v>
      </c>
      <c r="E26" s="22" t="s">
        <v>59</v>
      </c>
      <c r="F26" s="50">
        <v>1</v>
      </c>
      <c r="G26" s="155"/>
      <c r="H26" s="163"/>
      <c r="I26" s="160">
        <f>F26*G26</f>
        <v>0</v>
      </c>
      <c r="J26" s="136"/>
    </row>
    <row r="27" spans="1:14" s="115" customFormat="1" ht="77.45" customHeight="1">
      <c r="A27" s="10"/>
      <c r="B27" s="124" t="s">
        <v>102</v>
      </c>
      <c r="C27" s="139" t="s">
        <v>103</v>
      </c>
      <c r="D27" s="128" t="s">
        <v>104</v>
      </c>
      <c r="E27" s="22" t="s">
        <v>59</v>
      </c>
      <c r="F27" s="22">
        <v>1</v>
      </c>
      <c r="G27" s="178"/>
      <c r="H27" s="179"/>
      <c r="I27" s="180">
        <f>F27*G27</f>
        <v>0</v>
      </c>
      <c r="J27" s="177"/>
    </row>
    <row r="28" spans="1:14" s="5" customFormat="1" ht="68.099999999999994" customHeight="1" thickBot="1">
      <c r="A28" s="10"/>
      <c r="B28" s="195" t="s">
        <v>105</v>
      </c>
      <c r="C28" s="196"/>
      <c r="D28" s="196"/>
      <c r="E28" s="168"/>
      <c r="F28" s="34"/>
      <c r="G28" s="35"/>
      <c r="H28" s="34"/>
      <c r="I28" s="164">
        <f>SUM(I5:I27)</f>
        <v>0</v>
      </c>
      <c r="J28" s="152"/>
    </row>
    <row r="29" spans="1:14" ht="24.75" customHeight="1">
      <c r="B29" s="186"/>
      <c r="C29" s="7"/>
      <c r="E29" s="169"/>
      <c r="F29" s="8"/>
      <c r="G29" s="8"/>
      <c r="H29" s="8"/>
      <c r="I29" s="8"/>
      <c r="J29" s="8"/>
    </row>
    <row r="30" spans="1:14" ht="24.75" customHeight="1">
      <c r="B30" s="186"/>
      <c r="C30" s="7"/>
      <c r="E30" s="169"/>
      <c r="F30" s="8"/>
      <c r="G30" s="8"/>
      <c r="H30" s="8"/>
      <c r="I30" s="8"/>
      <c r="J30" s="8"/>
    </row>
    <row r="31" spans="1:14" ht="24.75" customHeight="1">
      <c r="B31" s="186"/>
      <c r="C31" s="9"/>
      <c r="D31" s="9"/>
      <c r="E31" s="169"/>
      <c r="F31" s="8"/>
      <c r="G31" s="8"/>
      <c r="H31" s="8"/>
      <c r="I31" s="8"/>
      <c r="J31" s="8"/>
    </row>
    <row r="32" spans="1:14">
      <c r="I32" s="8"/>
      <c r="J32" s="8"/>
    </row>
    <row r="33" spans="9:10">
      <c r="I33" s="8"/>
      <c r="J33" s="8"/>
    </row>
    <row r="34" spans="9:10">
      <c r="I34" s="8"/>
      <c r="J34" s="8"/>
    </row>
    <row r="35" spans="9:10">
      <c r="I35" s="8"/>
      <c r="J35" s="8"/>
    </row>
    <row r="36" spans="9:10">
      <c r="I36" s="8"/>
      <c r="J36" s="8"/>
    </row>
    <row r="37" spans="9:10">
      <c r="I37" s="8"/>
      <c r="J37" s="8"/>
    </row>
    <row r="38" spans="9:10">
      <c r="I38" s="8"/>
      <c r="J38" s="8"/>
    </row>
    <row r="39" spans="9:10">
      <c r="I39" s="8"/>
      <c r="J39" s="8"/>
    </row>
  </sheetData>
  <mergeCells count="7">
    <mergeCell ref="B29:B31"/>
    <mergeCell ref="B1:J1"/>
    <mergeCell ref="E4:J4"/>
    <mergeCell ref="E6:H6"/>
    <mergeCell ref="E12:H12"/>
    <mergeCell ref="E18:H18"/>
    <mergeCell ref="B28:D28"/>
  </mergeCells>
  <printOptions horizontalCentered="1"/>
  <pageMargins left="0" right="0" top="0" bottom="0" header="0" footer="0"/>
  <pageSetup paperSize="9" scale="42"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02F16-83E0-407F-A652-9E9CD83243F5}">
  <sheetPr>
    <tabColor rgb="FFC00000"/>
    <pageSetUpPr fitToPage="1"/>
  </sheetPr>
  <dimension ref="A1:L34"/>
  <sheetViews>
    <sheetView view="pageBreakPreview" topLeftCell="B1" zoomScale="40" zoomScaleNormal="55" zoomScaleSheetLayoutView="40" zoomScalePageLayoutView="70" workbookViewId="0">
      <selection activeCell="J3" sqref="J3"/>
    </sheetView>
  </sheetViews>
  <sheetFormatPr defaultColWidth="9.42578125" defaultRowHeight="15.6"/>
  <cols>
    <col min="1" max="1" width="2.42578125" style="6" customWidth="1"/>
    <col min="2" max="2" width="11.5703125" style="1" customWidth="1"/>
    <col min="3" max="3" width="119.140625" style="1" customWidth="1"/>
    <col min="4" max="4" width="112.42578125" style="1" customWidth="1"/>
    <col min="5" max="5" width="14.5703125" style="1" customWidth="1"/>
    <col min="6" max="6" width="11.5703125" style="1" customWidth="1"/>
    <col min="7" max="7" width="23.5703125" style="1" customWidth="1"/>
    <col min="8" max="8" width="31.42578125" style="1" customWidth="1"/>
    <col min="9" max="9" width="26.140625" style="1" customWidth="1"/>
    <col min="10" max="10" width="24" style="1" customWidth="1"/>
    <col min="11" max="16384" width="9.42578125" style="1"/>
  </cols>
  <sheetData>
    <row r="1" spans="1:12" ht="186.95" customHeight="1">
      <c r="A1" s="46"/>
      <c r="B1" s="187" t="s">
        <v>20</v>
      </c>
      <c r="C1" s="188"/>
      <c r="D1" s="188"/>
      <c r="E1" s="188"/>
      <c r="F1" s="188"/>
      <c r="G1" s="188"/>
      <c r="H1" s="188"/>
      <c r="I1" s="188"/>
      <c r="J1" s="189"/>
    </row>
    <row r="2" spans="1:12" s="2" customFormat="1" ht="62.1" customHeight="1">
      <c r="A2" s="17"/>
      <c r="B2" s="37" t="s">
        <v>21</v>
      </c>
      <c r="C2" s="38" t="s">
        <v>22</v>
      </c>
      <c r="D2" s="38" t="s">
        <v>106</v>
      </c>
      <c r="E2" s="39" t="s">
        <v>3</v>
      </c>
      <c r="F2" s="39" t="s">
        <v>24</v>
      </c>
      <c r="G2" s="39" t="s">
        <v>25</v>
      </c>
      <c r="H2" s="39" t="s">
        <v>26</v>
      </c>
      <c r="I2" s="39" t="s">
        <v>107</v>
      </c>
      <c r="J2" s="40" t="s">
        <v>28</v>
      </c>
      <c r="L2" s="3"/>
    </row>
    <row r="3" spans="1:12" s="4" customFormat="1" ht="60" customHeight="1">
      <c r="A3" s="18"/>
      <c r="B3" s="41"/>
      <c r="C3" s="94" t="s">
        <v>108</v>
      </c>
      <c r="D3" s="83" t="s">
        <v>109</v>
      </c>
      <c r="E3" s="41"/>
      <c r="F3" s="41"/>
      <c r="G3" s="41"/>
      <c r="H3" s="41"/>
      <c r="I3" s="41"/>
      <c r="J3" s="42"/>
    </row>
    <row r="4" spans="1:12" s="48" customFormat="1" ht="123.95" customHeight="1">
      <c r="A4" s="19"/>
      <c r="B4" s="49"/>
      <c r="C4" s="11" t="s">
        <v>110</v>
      </c>
      <c r="D4" s="21" t="s">
        <v>111</v>
      </c>
      <c r="E4" s="199"/>
      <c r="F4" s="200"/>
      <c r="G4" s="200"/>
      <c r="H4" s="200"/>
      <c r="I4" s="200"/>
      <c r="J4" s="201"/>
    </row>
    <row r="5" spans="1:12" s="45" customFormat="1" ht="120" customHeight="1">
      <c r="A5" s="19"/>
      <c r="B5" s="57" t="s">
        <v>112</v>
      </c>
      <c r="C5" s="59" t="s">
        <v>113</v>
      </c>
      <c r="D5" s="60" t="s">
        <v>114</v>
      </c>
      <c r="E5" s="22" t="s">
        <v>115</v>
      </c>
      <c r="F5" s="63">
        <v>18</v>
      </c>
      <c r="G5" s="64"/>
      <c r="H5" s="65"/>
      <c r="I5" s="66">
        <f t="shared" ref="I5:I9" si="0">F5*G5</f>
        <v>0</v>
      </c>
      <c r="J5" s="67"/>
    </row>
    <row r="6" spans="1:12" s="45" customFormat="1" ht="78.599999999999994" customHeight="1">
      <c r="A6" s="19"/>
      <c r="B6" s="57" t="s">
        <v>116</v>
      </c>
      <c r="C6" s="59" t="s">
        <v>117</v>
      </c>
      <c r="D6" s="60" t="s">
        <v>118</v>
      </c>
      <c r="E6" s="22" t="s">
        <v>115</v>
      </c>
      <c r="F6" s="63">
        <v>10</v>
      </c>
      <c r="G6" s="64"/>
      <c r="H6" s="65"/>
      <c r="I6" s="66">
        <f t="shared" si="0"/>
        <v>0</v>
      </c>
      <c r="J6" s="67"/>
    </row>
    <row r="7" spans="1:12" s="45" customFormat="1" ht="96.6" customHeight="1">
      <c r="A7" s="19"/>
      <c r="B7" s="57" t="s">
        <v>119</v>
      </c>
      <c r="C7" s="61" t="s">
        <v>120</v>
      </c>
      <c r="D7" s="62" t="s">
        <v>121</v>
      </c>
      <c r="E7" s="22" t="s">
        <v>115</v>
      </c>
      <c r="F7" s="63">
        <v>3.5</v>
      </c>
      <c r="G7" s="64"/>
      <c r="H7" s="65"/>
      <c r="I7" s="66">
        <f t="shared" si="0"/>
        <v>0</v>
      </c>
      <c r="J7" s="67"/>
    </row>
    <row r="8" spans="1:12" s="45" customFormat="1" ht="89.1" customHeight="1">
      <c r="A8" s="19"/>
      <c r="B8" s="57" t="s">
        <v>122</v>
      </c>
      <c r="C8" s="61" t="s">
        <v>123</v>
      </c>
      <c r="D8" s="78" t="s">
        <v>124</v>
      </c>
      <c r="E8" s="22" t="s">
        <v>125</v>
      </c>
      <c r="F8" s="22">
        <v>12</v>
      </c>
      <c r="G8" s="64"/>
      <c r="H8" s="65"/>
      <c r="I8" s="66">
        <f t="shared" si="0"/>
        <v>0</v>
      </c>
      <c r="J8" s="69"/>
    </row>
    <row r="9" spans="1:12" s="45" customFormat="1" ht="106.5" customHeight="1">
      <c r="A9" s="19"/>
      <c r="B9" s="57" t="s">
        <v>126</v>
      </c>
      <c r="C9" s="61" t="s">
        <v>127</v>
      </c>
      <c r="D9" s="51" t="s">
        <v>128</v>
      </c>
      <c r="E9" s="22" t="s">
        <v>115</v>
      </c>
      <c r="F9" s="22">
        <v>4.5</v>
      </c>
      <c r="G9" s="64"/>
      <c r="H9" s="65"/>
      <c r="I9" s="66">
        <f t="shared" si="0"/>
        <v>0</v>
      </c>
      <c r="J9" s="69"/>
    </row>
    <row r="10" spans="1:12" s="53" customFormat="1" ht="85.5" customHeight="1">
      <c r="A10" s="19"/>
      <c r="B10" s="57" t="s">
        <v>129</v>
      </c>
      <c r="C10" s="90" t="s">
        <v>130</v>
      </c>
      <c r="D10" s="93" t="s">
        <v>131</v>
      </c>
      <c r="E10" s="22" t="s">
        <v>125</v>
      </c>
      <c r="F10" s="108">
        <v>65</v>
      </c>
      <c r="G10" s="95"/>
      <c r="H10" s="86"/>
      <c r="I10" s="30">
        <f t="shared" ref="I10:I26" si="1">F10*G10</f>
        <v>0</v>
      </c>
      <c r="J10" s="30"/>
    </row>
    <row r="11" spans="1:12" s="53" customFormat="1" ht="65.099999999999994">
      <c r="A11" s="19"/>
      <c r="B11" s="57" t="s">
        <v>132</v>
      </c>
      <c r="C11" s="90" t="s">
        <v>133</v>
      </c>
      <c r="D11" s="93" t="s">
        <v>134</v>
      </c>
      <c r="E11" s="22" t="s">
        <v>125</v>
      </c>
      <c r="F11" s="50">
        <v>13.5</v>
      </c>
      <c r="G11" s="95"/>
      <c r="H11" s="86"/>
      <c r="I11" s="30">
        <f t="shared" si="1"/>
        <v>0</v>
      </c>
      <c r="J11" s="30"/>
    </row>
    <row r="12" spans="1:12" s="53" customFormat="1" ht="156" customHeight="1">
      <c r="A12" s="19"/>
      <c r="B12" s="57" t="s">
        <v>135</v>
      </c>
      <c r="C12" s="101" t="s">
        <v>136</v>
      </c>
      <c r="D12" s="102" t="s">
        <v>137</v>
      </c>
      <c r="E12" s="97" t="s">
        <v>115</v>
      </c>
      <c r="F12" s="107">
        <v>5.8</v>
      </c>
      <c r="G12" s="95"/>
      <c r="H12" s="99"/>
      <c r="I12" s="30">
        <f t="shared" si="1"/>
        <v>0</v>
      </c>
      <c r="J12" s="30"/>
    </row>
    <row r="13" spans="1:12" s="53" customFormat="1" ht="142.5" customHeight="1">
      <c r="A13" s="18"/>
      <c r="B13" s="57" t="s">
        <v>138</v>
      </c>
      <c r="C13" s="101" t="s">
        <v>139</v>
      </c>
      <c r="D13" s="100" t="s">
        <v>140</v>
      </c>
      <c r="E13" s="97" t="s">
        <v>125</v>
      </c>
      <c r="F13" s="98">
        <v>149</v>
      </c>
      <c r="G13" s="95"/>
      <c r="H13" s="99"/>
      <c r="I13" s="30">
        <f t="shared" si="1"/>
        <v>0</v>
      </c>
      <c r="J13" s="30"/>
    </row>
    <row r="14" spans="1:12" s="53" customFormat="1" ht="174.95" customHeight="1">
      <c r="A14" s="18"/>
      <c r="B14" s="57" t="s">
        <v>141</v>
      </c>
      <c r="C14" s="101" t="s">
        <v>142</v>
      </c>
      <c r="D14" s="100" t="s">
        <v>143</v>
      </c>
      <c r="E14" s="97" t="s">
        <v>125</v>
      </c>
      <c r="F14" s="98">
        <v>59</v>
      </c>
      <c r="G14" s="95"/>
      <c r="H14" s="99"/>
      <c r="I14" s="30">
        <f t="shared" si="1"/>
        <v>0</v>
      </c>
      <c r="J14" s="30"/>
    </row>
    <row r="15" spans="1:12" s="53" customFormat="1" ht="114.6" customHeight="1">
      <c r="A15" s="19"/>
      <c r="B15" s="57" t="s">
        <v>144</v>
      </c>
      <c r="C15" s="89" t="s">
        <v>145</v>
      </c>
      <c r="D15" s="55" t="s">
        <v>146</v>
      </c>
      <c r="E15" s="22" t="s">
        <v>125</v>
      </c>
      <c r="F15" s="50">
        <v>90</v>
      </c>
      <c r="G15" s="96"/>
      <c r="H15" s="86"/>
      <c r="I15" s="30">
        <f t="shared" si="1"/>
        <v>0</v>
      </c>
      <c r="J15" s="30"/>
    </row>
    <row r="16" spans="1:12" s="53" customFormat="1" ht="77.45">
      <c r="A16" s="18"/>
      <c r="B16" s="57" t="s">
        <v>147</v>
      </c>
      <c r="C16" s="92" t="s">
        <v>148</v>
      </c>
      <c r="D16" s="91" t="s">
        <v>149</v>
      </c>
      <c r="E16" s="22" t="s">
        <v>125</v>
      </c>
      <c r="F16" s="50">
        <v>35</v>
      </c>
      <c r="G16" s="96"/>
      <c r="H16" s="86"/>
      <c r="I16" s="30">
        <f t="shared" si="1"/>
        <v>0</v>
      </c>
      <c r="J16" s="30"/>
    </row>
    <row r="17" spans="1:10" s="53" customFormat="1" ht="133.5" customHeight="1">
      <c r="A17" s="18"/>
      <c r="B17" s="57" t="s">
        <v>150</v>
      </c>
      <c r="C17" s="89" t="s">
        <v>151</v>
      </c>
      <c r="D17" s="91" t="s">
        <v>152</v>
      </c>
      <c r="E17" s="22" t="s">
        <v>59</v>
      </c>
      <c r="F17" s="50">
        <v>1</v>
      </c>
      <c r="G17" s="96"/>
      <c r="H17" s="86"/>
      <c r="I17" s="30">
        <f t="shared" si="1"/>
        <v>0</v>
      </c>
      <c r="J17" s="30"/>
    </row>
    <row r="18" spans="1:10" s="53" customFormat="1" ht="127.5" customHeight="1">
      <c r="A18" s="19"/>
      <c r="B18" s="57" t="s">
        <v>153</v>
      </c>
      <c r="C18" s="89" t="s">
        <v>154</v>
      </c>
      <c r="D18" s="89" t="s">
        <v>155</v>
      </c>
      <c r="E18" s="22" t="s">
        <v>125</v>
      </c>
      <c r="F18" s="50">
        <v>3.2</v>
      </c>
      <c r="G18" s="96"/>
      <c r="H18" s="86"/>
      <c r="I18" s="30">
        <f t="shared" si="1"/>
        <v>0</v>
      </c>
      <c r="J18" s="30"/>
    </row>
    <row r="19" spans="1:10" s="53" customFormat="1" ht="111.6" customHeight="1">
      <c r="A19" s="18"/>
      <c r="B19" s="57" t="s">
        <v>156</v>
      </c>
      <c r="C19" s="89" t="s">
        <v>157</v>
      </c>
      <c r="D19" s="89" t="s">
        <v>158</v>
      </c>
      <c r="E19" s="22" t="s">
        <v>59</v>
      </c>
      <c r="F19" s="50">
        <v>1</v>
      </c>
      <c r="G19" s="96"/>
      <c r="H19" s="86"/>
      <c r="I19" s="30">
        <f t="shared" si="1"/>
        <v>0</v>
      </c>
      <c r="J19" s="30"/>
    </row>
    <row r="20" spans="1:10" s="53" customFormat="1" ht="162.6" customHeight="1">
      <c r="A20" s="18"/>
      <c r="B20" s="57" t="s">
        <v>159</v>
      </c>
      <c r="C20" s="89" t="s">
        <v>160</v>
      </c>
      <c r="D20" s="89" t="s">
        <v>161</v>
      </c>
      <c r="E20" s="22" t="s">
        <v>125</v>
      </c>
      <c r="F20" s="50">
        <v>3.2</v>
      </c>
      <c r="G20" s="96"/>
      <c r="H20" s="86"/>
      <c r="I20" s="30">
        <f t="shared" si="1"/>
        <v>0</v>
      </c>
      <c r="J20" s="30"/>
    </row>
    <row r="21" spans="1:10" s="53" customFormat="1" ht="112.7" customHeight="1">
      <c r="A21" s="19"/>
      <c r="B21" s="57" t="s">
        <v>162</v>
      </c>
      <c r="C21" s="90" t="s">
        <v>163</v>
      </c>
      <c r="D21" s="89" t="s">
        <v>164</v>
      </c>
      <c r="E21" s="22" t="s">
        <v>59</v>
      </c>
      <c r="F21" s="50">
        <v>1</v>
      </c>
      <c r="G21" s="96"/>
      <c r="H21" s="86"/>
      <c r="I21" s="30">
        <f t="shared" si="1"/>
        <v>0</v>
      </c>
      <c r="J21" s="30"/>
    </row>
    <row r="22" spans="1:10" s="53" customFormat="1" ht="89.1" customHeight="1">
      <c r="A22" s="19"/>
      <c r="B22" s="57" t="s">
        <v>165</v>
      </c>
      <c r="C22" s="89" t="s">
        <v>166</v>
      </c>
      <c r="D22" s="88" t="s">
        <v>167</v>
      </c>
      <c r="E22" s="22" t="s">
        <v>59</v>
      </c>
      <c r="F22" s="50">
        <v>1</v>
      </c>
      <c r="G22" s="96"/>
      <c r="H22" s="86"/>
      <c r="I22" s="30">
        <f t="shared" si="1"/>
        <v>0</v>
      </c>
      <c r="J22" s="30"/>
    </row>
    <row r="23" spans="1:10" s="53" customFormat="1" ht="117" customHeight="1">
      <c r="A23" s="19"/>
      <c r="B23" s="57" t="s">
        <v>168</v>
      </c>
      <c r="C23" s="89" t="s">
        <v>169</v>
      </c>
      <c r="D23" s="88" t="s">
        <v>170</v>
      </c>
      <c r="E23" s="87" t="s">
        <v>171</v>
      </c>
      <c r="F23" s="50">
        <v>1</v>
      </c>
      <c r="G23" s="96"/>
      <c r="H23" s="86"/>
      <c r="I23" s="30">
        <f t="shared" si="1"/>
        <v>0</v>
      </c>
      <c r="J23" s="30"/>
    </row>
    <row r="24" spans="1:10" s="53" customFormat="1" ht="91.35" customHeight="1">
      <c r="A24" s="19"/>
      <c r="B24" s="57" t="s">
        <v>172</v>
      </c>
      <c r="C24" s="89" t="s">
        <v>173</v>
      </c>
      <c r="D24" s="88" t="s">
        <v>174</v>
      </c>
      <c r="E24" s="22" t="s">
        <v>59</v>
      </c>
      <c r="F24" s="50">
        <v>1</v>
      </c>
      <c r="G24" s="96"/>
      <c r="H24" s="86"/>
      <c r="I24" s="30">
        <f t="shared" si="1"/>
        <v>0</v>
      </c>
      <c r="J24" s="30"/>
    </row>
    <row r="25" spans="1:10" s="5" customFormat="1" ht="409.35" customHeight="1">
      <c r="A25" s="10"/>
      <c r="B25" s="57" t="s">
        <v>175</v>
      </c>
      <c r="C25" s="85" t="s">
        <v>176</v>
      </c>
      <c r="D25" s="84" t="s">
        <v>177</v>
      </c>
      <c r="E25" s="87" t="s">
        <v>171</v>
      </c>
      <c r="F25" s="50">
        <v>1</v>
      </c>
      <c r="G25" s="96"/>
      <c r="H25" s="86"/>
      <c r="I25" s="30">
        <f t="shared" si="1"/>
        <v>0</v>
      </c>
      <c r="J25" s="30"/>
    </row>
    <row r="26" spans="1:10" s="45" customFormat="1" ht="409.6" customHeight="1">
      <c r="A26" s="19"/>
      <c r="B26" s="57" t="s">
        <v>178</v>
      </c>
      <c r="C26" s="68" t="s">
        <v>179</v>
      </c>
      <c r="D26" s="62" t="s">
        <v>180</v>
      </c>
      <c r="E26" s="22" t="s">
        <v>171</v>
      </c>
      <c r="F26" s="63">
        <v>1</v>
      </c>
      <c r="G26" s="64"/>
      <c r="H26" s="65"/>
      <c r="I26" s="66">
        <f t="shared" si="1"/>
        <v>0</v>
      </c>
      <c r="J26" s="67"/>
    </row>
    <row r="27" spans="1:10" s="5" customFormat="1" ht="44.25" customHeight="1" thickBot="1">
      <c r="A27" s="10"/>
      <c r="B27" s="197" t="s">
        <v>181</v>
      </c>
      <c r="C27" s="198"/>
      <c r="D27" s="198"/>
      <c r="E27" s="34"/>
      <c r="F27" s="34"/>
      <c r="G27" s="35"/>
      <c r="H27" s="34"/>
      <c r="I27" s="103">
        <f>SUM(I10:I26)</f>
        <v>0</v>
      </c>
      <c r="J27" s="36"/>
    </row>
    <row r="28" spans="1:10" ht="17.100000000000001">
      <c r="A28" s="10"/>
    </row>
    <row r="29" spans="1:10" ht="17.100000000000001">
      <c r="A29" s="19"/>
    </row>
    <row r="30" spans="1:10" ht="17.100000000000001">
      <c r="A30" s="10"/>
    </row>
    <row r="31" spans="1:10" ht="17.100000000000001">
      <c r="A31" s="19"/>
    </row>
    <row r="32" spans="1:10" ht="17.100000000000001">
      <c r="A32" s="19"/>
    </row>
    <row r="33" spans="1:1" ht="17.100000000000001">
      <c r="A33" s="19"/>
    </row>
    <row r="34" spans="1:1" ht="15.95" thickBot="1">
      <c r="A34" s="20"/>
    </row>
  </sheetData>
  <mergeCells count="3">
    <mergeCell ref="B27:D27"/>
    <mergeCell ref="B1:J1"/>
    <mergeCell ref="E4:J4"/>
  </mergeCells>
  <printOptions horizontalCentered="1"/>
  <pageMargins left="0" right="0" top="0.25" bottom="0" header="0" footer="0"/>
  <pageSetup paperSize="9" scale="39" fitToHeight="0" orientation="landscape" r:id="rId1"/>
  <rowBreaks count="1" manualBreakCount="1">
    <brk id="21" min="1" max="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00000"/>
    <pageSetUpPr fitToPage="1"/>
  </sheetPr>
  <dimension ref="A1:L36"/>
  <sheetViews>
    <sheetView topLeftCell="A6" zoomScale="40" zoomScaleNormal="40" zoomScaleSheetLayoutView="55" zoomScalePageLayoutView="70" workbookViewId="0">
      <selection activeCell="C2" sqref="C2"/>
    </sheetView>
  </sheetViews>
  <sheetFormatPr defaultColWidth="9.42578125" defaultRowHeight="15.6"/>
  <cols>
    <col min="1" max="1" width="2.42578125" style="6" customWidth="1"/>
    <col min="2" max="2" width="11.5703125" style="1" customWidth="1"/>
    <col min="3" max="3" width="114.42578125" style="1" customWidth="1"/>
    <col min="4" max="4" width="112.42578125" style="1" customWidth="1"/>
    <col min="5" max="5" width="14.5703125" style="1" customWidth="1"/>
    <col min="6" max="6" width="11.5703125" style="1" customWidth="1"/>
    <col min="7" max="7" width="23.5703125" style="9" customWidth="1"/>
    <col min="8" max="8" width="31.42578125" style="1" customWidth="1"/>
    <col min="9" max="9" width="21.5703125" style="1" customWidth="1"/>
    <col min="10" max="10" width="24" style="1" customWidth="1"/>
    <col min="11" max="16384" width="9.42578125" style="1"/>
  </cols>
  <sheetData>
    <row r="1" spans="1:12" ht="172.5" customHeight="1">
      <c r="A1" s="46"/>
      <c r="B1" s="187" t="s">
        <v>20</v>
      </c>
      <c r="C1" s="188"/>
      <c r="D1" s="188"/>
      <c r="E1" s="188"/>
      <c r="F1" s="188"/>
      <c r="G1" s="188"/>
      <c r="H1" s="188"/>
      <c r="I1" s="188"/>
      <c r="J1" s="189"/>
    </row>
    <row r="2" spans="1:12" s="2" customFormat="1" ht="62.1" customHeight="1">
      <c r="A2" s="17"/>
      <c r="B2" s="37" t="s">
        <v>21</v>
      </c>
      <c r="C2" s="38" t="s">
        <v>22</v>
      </c>
      <c r="D2" s="38" t="s">
        <v>106</v>
      </c>
      <c r="E2" s="39" t="s">
        <v>3</v>
      </c>
      <c r="F2" s="39" t="s">
        <v>24</v>
      </c>
      <c r="G2" s="39" t="s">
        <v>25</v>
      </c>
      <c r="H2" s="39" t="s">
        <v>26</v>
      </c>
      <c r="I2" s="39" t="s">
        <v>107</v>
      </c>
      <c r="J2" s="40" t="s">
        <v>28</v>
      </c>
      <c r="L2" s="3"/>
    </row>
    <row r="3" spans="1:12" s="4" customFormat="1" ht="60" customHeight="1">
      <c r="A3" s="18"/>
      <c r="B3" s="41"/>
      <c r="C3" s="80" t="s">
        <v>182</v>
      </c>
      <c r="D3" s="79" t="s">
        <v>183</v>
      </c>
      <c r="E3" s="41"/>
      <c r="F3" s="41"/>
      <c r="G3" s="104"/>
      <c r="H3" s="41"/>
      <c r="I3" s="41"/>
      <c r="J3" s="42"/>
    </row>
    <row r="4" spans="1:12" s="48" customFormat="1" ht="32.1" customHeight="1">
      <c r="A4" s="19"/>
      <c r="B4" s="47">
        <v>1</v>
      </c>
      <c r="C4" s="82" t="s">
        <v>184</v>
      </c>
      <c r="D4" s="81" t="s">
        <v>185</v>
      </c>
      <c r="E4" s="202"/>
      <c r="F4" s="203"/>
      <c r="G4" s="203"/>
      <c r="H4" s="203"/>
      <c r="I4" s="203"/>
      <c r="J4" s="204"/>
    </row>
    <row r="5" spans="1:12" s="48" customFormat="1" ht="152.1" customHeight="1">
      <c r="A5" s="19"/>
      <c r="B5" s="49"/>
      <c r="C5" s="11" t="s">
        <v>110</v>
      </c>
      <c r="D5" s="21" t="s">
        <v>111</v>
      </c>
      <c r="E5" s="205"/>
      <c r="F5" s="206"/>
      <c r="G5" s="206"/>
      <c r="H5" s="206"/>
      <c r="I5" s="206"/>
      <c r="J5" s="207"/>
    </row>
    <row r="6" spans="1:12" s="45" customFormat="1" ht="120" customHeight="1">
      <c r="A6" s="19"/>
      <c r="B6" s="57" t="s">
        <v>186</v>
      </c>
      <c r="C6" s="59" t="s">
        <v>113</v>
      </c>
      <c r="D6" s="60" t="s">
        <v>114</v>
      </c>
      <c r="E6" s="22" t="s">
        <v>115</v>
      </c>
      <c r="F6" s="63">
        <v>18</v>
      </c>
      <c r="G6" s="64"/>
      <c r="H6" s="65"/>
      <c r="I6" s="66">
        <f t="shared" ref="I6:I15" si="0">F6*G6</f>
        <v>0</v>
      </c>
      <c r="J6" s="67"/>
    </row>
    <row r="7" spans="1:12" s="45" customFormat="1" ht="78.599999999999994" customHeight="1">
      <c r="A7" s="19"/>
      <c r="B7" s="57" t="s">
        <v>187</v>
      </c>
      <c r="C7" s="59" t="s">
        <v>117</v>
      </c>
      <c r="D7" s="60" t="s">
        <v>118</v>
      </c>
      <c r="E7" s="22" t="s">
        <v>115</v>
      </c>
      <c r="F7" s="63">
        <v>10</v>
      </c>
      <c r="G7" s="64"/>
      <c r="H7" s="65"/>
      <c r="I7" s="66">
        <f t="shared" si="0"/>
        <v>0</v>
      </c>
      <c r="J7" s="67"/>
    </row>
    <row r="8" spans="1:12" s="45" customFormat="1" ht="96.6" customHeight="1">
      <c r="A8" s="19"/>
      <c r="B8" s="57" t="s">
        <v>188</v>
      </c>
      <c r="C8" s="61" t="s">
        <v>120</v>
      </c>
      <c r="D8" s="62" t="s">
        <v>121</v>
      </c>
      <c r="E8" s="22" t="s">
        <v>115</v>
      </c>
      <c r="F8" s="63">
        <v>3.5</v>
      </c>
      <c r="G8" s="64"/>
      <c r="H8" s="65"/>
      <c r="I8" s="66">
        <f t="shared" si="0"/>
        <v>0</v>
      </c>
      <c r="J8" s="67"/>
    </row>
    <row r="9" spans="1:12" s="45" customFormat="1" ht="99" customHeight="1">
      <c r="A9" s="19"/>
      <c r="B9" s="57" t="s">
        <v>189</v>
      </c>
      <c r="C9" s="61" t="s">
        <v>123</v>
      </c>
      <c r="D9" s="78" t="s">
        <v>124</v>
      </c>
      <c r="E9" s="22" t="s">
        <v>125</v>
      </c>
      <c r="F9" s="22">
        <v>12</v>
      </c>
      <c r="G9" s="64"/>
      <c r="H9" s="65"/>
      <c r="I9" s="66">
        <f t="shared" si="0"/>
        <v>0</v>
      </c>
      <c r="J9" s="69"/>
    </row>
    <row r="10" spans="1:12" s="45" customFormat="1" ht="114.6" customHeight="1">
      <c r="A10" s="19"/>
      <c r="B10" s="57" t="s">
        <v>190</v>
      </c>
      <c r="C10" s="61" t="s">
        <v>127</v>
      </c>
      <c r="D10" s="51" t="s">
        <v>128</v>
      </c>
      <c r="E10" s="22" t="s">
        <v>115</v>
      </c>
      <c r="F10" s="22">
        <v>4.5</v>
      </c>
      <c r="G10" s="64"/>
      <c r="H10" s="65"/>
      <c r="I10" s="66">
        <f t="shared" si="0"/>
        <v>0</v>
      </c>
      <c r="J10" s="69"/>
    </row>
    <row r="11" spans="1:12" s="53" customFormat="1" ht="111.95" customHeight="1">
      <c r="A11" s="19"/>
      <c r="B11" s="57" t="s">
        <v>191</v>
      </c>
      <c r="C11" s="58" t="s">
        <v>192</v>
      </c>
      <c r="D11" s="54" t="s">
        <v>193</v>
      </c>
      <c r="E11" s="52" t="s">
        <v>194</v>
      </c>
      <c r="F11" s="50">
        <v>65</v>
      </c>
      <c r="G11" s="29"/>
      <c r="H11" s="31"/>
      <c r="I11" s="30">
        <f t="shared" si="0"/>
        <v>0</v>
      </c>
      <c r="J11" s="30"/>
    </row>
    <row r="12" spans="1:12" s="53" customFormat="1" ht="156" customHeight="1">
      <c r="A12" s="19"/>
      <c r="B12" s="57" t="s">
        <v>195</v>
      </c>
      <c r="C12" s="101" t="s">
        <v>196</v>
      </c>
      <c r="D12" s="102" t="s">
        <v>197</v>
      </c>
      <c r="E12" s="97" t="s">
        <v>115</v>
      </c>
      <c r="F12" s="98">
        <v>5.6</v>
      </c>
      <c r="G12" s="64"/>
      <c r="H12" s="99"/>
      <c r="I12" s="30">
        <f t="shared" si="0"/>
        <v>0</v>
      </c>
      <c r="J12" s="30"/>
    </row>
    <row r="13" spans="1:12" s="53" customFormat="1" ht="174.95" customHeight="1">
      <c r="A13" s="18"/>
      <c r="B13" s="57" t="s">
        <v>198</v>
      </c>
      <c r="C13" s="101" t="s">
        <v>199</v>
      </c>
      <c r="D13" s="100" t="s">
        <v>200</v>
      </c>
      <c r="E13" s="97" t="s">
        <v>125</v>
      </c>
      <c r="F13" s="98">
        <v>140</v>
      </c>
      <c r="G13" s="64"/>
      <c r="H13" s="99"/>
      <c r="I13" s="30">
        <f t="shared" si="0"/>
        <v>0</v>
      </c>
      <c r="J13" s="30"/>
    </row>
    <row r="14" spans="1:12" s="53" customFormat="1" ht="174.95" customHeight="1">
      <c r="A14" s="18"/>
      <c r="B14" s="57" t="s">
        <v>201</v>
      </c>
      <c r="C14" s="101" t="s">
        <v>202</v>
      </c>
      <c r="D14" s="100" t="s">
        <v>203</v>
      </c>
      <c r="E14" s="97" t="s">
        <v>125</v>
      </c>
      <c r="F14" s="98">
        <v>54</v>
      </c>
      <c r="G14" s="64"/>
      <c r="H14" s="99"/>
      <c r="I14" s="30">
        <f t="shared" si="0"/>
        <v>0</v>
      </c>
      <c r="J14" s="30"/>
    </row>
    <row r="15" spans="1:12" s="53" customFormat="1" ht="132.6" customHeight="1">
      <c r="A15" s="19"/>
      <c r="B15" s="57" t="s">
        <v>204</v>
      </c>
      <c r="C15" s="89" t="s">
        <v>205</v>
      </c>
      <c r="D15" s="55" t="s">
        <v>206</v>
      </c>
      <c r="E15" s="22" t="s">
        <v>125</v>
      </c>
      <c r="F15" s="50">
        <v>90</v>
      </c>
      <c r="G15" s="64"/>
      <c r="H15" s="86"/>
      <c r="I15" s="30">
        <f t="shared" si="0"/>
        <v>0</v>
      </c>
      <c r="J15" s="30"/>
    </row>
    <row r="16" spans="1:12" s="53" customFormat="1" ht="192.6" customHeight="1">
      <c r="A16" s="18"/>
      <c r="B16" s="57" t="s">
        <v>207</v>
      </c>
      <c r="C16" s="24" t="s">
        <v>208</v>
      </c>
      <c r="D16" s="51" t="s">
        <v>209</v>
      </c>
      <c r="E16" s="52" t="s">
        <v>210</v>
      </c>
      <c r="F16" s="50">
        <v>1</v>
      </c>
      <c r="G16" s="64"/>
      <c r="H16" s="31"/>
      <c r="I16" s="30">
        <f t="shared" ref="I16:I21" si="1">F16*G16</f>
        <v>0</v>
      </c>
      <c r="J16" s="30"/>
    </row>
    <row r="17" spans="1:10" s="53" customFormat="1" ht="203.1" customHeight="1">
      <c r="A17" s="18"/>
      <c r="B17" s="57" t="s">
        <v>211</v>
      </c>
      <c r="C17" s="24" t="s">
        <v>212</v>
      </c>
      <c r="D17" s="51" t="s">
        <v>213</v>
      </c>
      <c r="E17" s="52" t="s">
        <v>210</v>
      </c>
      <c r="F17" s="50">
        <v>1</v>
      </c>
      <c r="G17" s="64"/>
      <c r="H17" s="31"/>
      <c r="I17" s="30">
        <f t="shared" si="1"/>
        <v>0</v>
      </c>
      <c r="J17" s="30"/>
    </row>
    <row r="18" spans="1:10" s="53" customFormat="1" ht="176.45" customHeight="1">
      <c r="A18" s="19"/>
      <c r="B18" s="57" t="s">
        <v>214</v>
      </c>
      <c r="C18" s="24" t="s">
        <v>215</v>
      </c>
      <c r="D18" s="51" t="s">
        <v>216</v>
      </c>
      <c r="E18" s="52" t="s">
        <v>210</v>
      </c>
      <c r="F18" s="50">
        <v>1</v>
      </c>
      <c r="G18" s="64"/>
      <c r="H18" s="31"/>
      <c r="I18" s="30">
        <f t="shared" si="1"/>
        <v>0</v>
      </c>
      <c r="J18" s="30"/>
    </row>
    <row r="19" spans="1:10" s="53" customFormat="1" ht="114.6" customHeight="1">
      <c r="A19" s="19"/>
      <c r="B19" s="57" t="s">
        <v>217</v>
      </c>
      <c r="C19" s="24" t="s">
        <v>218</v>
      </c>
      <c r="D19" s="51" t="s">
        <v>219</v>
      </c>
      <c r="E19" s="52" t="s">
        <v>210</v>
      </c>
      <c r="F19" s="50">
        <v>3</v>
      </c>
      <c r="G19" s="64"/>
      <c r="H19" s="31"/>
      <c r="I19" s="30">
        <f t="shared" si="1"/>
        <v>0</v>
      </c>
      <c r="J19" s="30"/>
    </row>
    <row r="20" spans="1:10" s="53" customFormat="1" ht="206.1" customHeight="1">
      <c r="A20" s="19"/>
      <c r="B20" s="57" t="s">
        <v>220</v>
      </c>
      <c r="C20" s="24" t="s">
        <v>221</v>
      </c>
      <c r="D20" s="51" t="s">
        <v>222</v>
      </c>
      <c r="E20" s="22" t="s">
        <v>40</v>
      </c>
      <c r="F20" s="50">
        <v>23</v>
      </c>
      <c r="G20" s="64"/>
      <c r="H20" s="31"/>
      <c r="I20" s="30">
        <f t="shared" si="1"/>
        <v>0</v>
      </c>
      <c r="J20" s="30"/>
    </row>
    <row r="21" spans="1:10" s="53" customFormat="1" ht="113.1" customHeight="1">
      <c r="A21" s="19"/>
      <c r="B21" s="57" t="s">
        <v>223</v>
      </c>
      <c r="C21" s="24" t="s">
        <v>224</v>
      </c>
      <c r="D21" s="55" t="s">
        <v>225</v>
      </c>
      <c r="E21" s="52" t="s">
        <v>210</v>
      </c>
      <c r="F21" s="50">
        <v>1</v>
      </c>
      <c r="G21" s="64"/>
      <c r="H21" s="31"/>
      <c r="I21" s="30">
        <f t="shared" si="1"/>
        <v>0</v>
      </c>
      <c r="J21" s="30"/>
    </row>
    <row r="22" spans="1:10" s="53" customFormat="1" ht="113.1" customHeight="1">
      <c r="A22" s="181"/>
      <c r="B22" s="124" t="s">
        <v>226</v>
      </c>
      <c r="C22" s="139" t="s">
        <v>227</v>
      </c>
      <c r="D22" s="128" t="s">
        <v>228</v>
      </c>
      <c r="E22" s="22" t="s">
        <v>59</v>
      </c>
      <c r="F22" s="22">
        <v>1</v>
      </c>
      <c r="G22" s="178"/>
      <c r="H22" s="179"/>
      <c r="I22" s="180"/>
      <c r="J22" s="182"/>
    </row>
    <row r="23" spans="1:10" s="5" customFormat="1" ht="44.25" customHeight="1" thickBot="1">
      <c r="A23" s="10"/>
      <c r="B23" s="197" t="s">
        <v>229</v>
      </c>
      <c r="C23" s="198"/>
      <c r="D23" s="198"/>
      <c r="E23" s="34"/>
      <c r="F23" s="34"/>
      <c r="G23" s="35"/>
      <c r="H23" s="34"/>
      <c r="I23" s="28">
        <f>SUM(I6:I22)</f>
        <v>0</v>
      </c>
      <c r="J23" s="36"/>
    </row>
    <row r="24" spans="1:10" ht="24.75" customHeight="1">
      <c r="A24" s="19"/>
      <c r="B24" s="186"/>
      <c r="C24" s="7"/>
      <c r="D24" s="7"/>
      <c r="E24" s="8"/>
      <c r="F24" s="8"/>
      <c r="G24" s="105"/>
      <c r="H24" s="8"/>
      <c r="I24" s="8"/>
    </row>
    <row r="25" spans="1:10" ht="24.75" customHeight="1">
      <c r="A25" s="19"/>
      <c r="B25" s="186"/>
      <c r="C25" s="7"/>
      <c r="D25" s="7"/>
      <c r="E25" s="8"/>
      <c r="F25" s="8"/>
      <c r="G25" s="105"/>
      <c r="H25" s="8"/>
      <c r="I25" s="8"/>
    </row>
    <row r="26" spans="1:10" ht="24.75" customHeight="1">
      <c r="A26" s="19"/>
      <c r="B26" s="186"/>
      <c r="C26" s="9"/>
      <c r="D26" s="9" t="s">
        <v>230</v>
      </c>
      <c r="E26" s="8"/>
      <c r="F26" s="8"/>
      <c r="G26" s="105"/>
      <c r="H26" s="8"/>
      <c r="I26" s="8"/>
    </row>
    <row r="27" spans="1:10" ht="17.100000000000001">
      <c r="A27" s="10"/>
    </row>
    <row r="28" spans="1:10" ht="17.100000000000001">
      <c r="A28" s="10"/>
    </row>
    <row r="29" spans="1:10" ht="17.100000000000001">
      <c r="A29" s="10"/>
    </row>
    <row r="30" spans="1:10" ht="17.100000000000001">
      <c r="A30" s="10"/>
    </row>
    <row r="31" spans="1:10" ht="17.100000000000001">
      <c r="A31" s="19"/>
    </row>
    <row r="32" spans="1:10" ht="17.100000000000001">
      <c r="A32" s="10"/>
    </row>
    <row r="33" spans="1:1" ht="17.100000000000001">
      <c r="A33" s="19"/>
    </row>
    <row r="34" spans="1:1" ht="17.100000000000001">
      <c r="A34" s="19"/>
    </row>
    <row r="35" spans="1:1" ht="17.100000000000001">
      <c r="A35" s="19"/>
    </row>
    <row r="36" spans="1:1" ht="15.95" thickBot="1">
      <c r="A36" s="20"/>
    </row>
  </sheetData>
  <mergeCells count="5">
    <mergeCell ref="E4:J4"/>
    <mergeCell ref="B1:J1"/>
    <mergeCell ref="E5:J5"/>
    <mergeCell ref="B23:D23"/>
    <mergeCell ref="B24:B26"/>
  </mergeCells>
  <printOptions horizontalCentered="1"/>
  <pageMargins left="0" right="0" top="0.25" bottom="0" header="0" footer="0"/>
  <pageSetup paperSize="9" scale="43"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40FFE-E5B0-48F4-83EB-BF867AF47ABE}">
  <dimension ref="A1:J2"/>
  <sheetViews>
    <sheetView zoomScale="72" workbookViewId="0">
      <selection activeCell="G1" sqref="G1"/>
    </sheetView>
  </sheetViews>
  <sheetFormatPr defaultRowHeight="14.45"/>
  <cols>
    <col min="3" max="3" width="103" bestFit="1" customWidth="1"/>
    <col min="4" max="4" width="50.140625" bestFit="1" customWidth="1"/>
  </cols>
  <sheetData>
    <row r="1" spans="1:10" s="1" customFormat="1" ht="312.60000000000002" customHeight="1" thickBot="1">
      <c r="A1" s="6"/>
      <c r="B1" s="175"/>
      <c r="C1" s="149" t="s">
        <v>231</v>
      </c>
      <c r="D1" s="148" t="s">
        <v>232</v>
      </c>
      <c r="E1" s="8"/>
      <c r="F1" s="8"/>
      <c r="G1" s="8"/>
      <c r="H1" s="8"/>
      <c r="I1" s="8"/>
      <c r="J1" s="8"/>
    </row>
    <row r="2" spans="1:10" s="123" customFormat="1" ht="335.1" customHeight="1" thickBot="1">
      <c r="A2" s="10"/>
      <c r="B2" s="124" t="s">
        <v>233</v>
      </c>
      <c r="C2" s="150" t="s">
        <v>234</v>
      </c>
      <c r="D2" s="147" t="s">
        <v>235</v>
      </c>
      <c r="E2" s="142" t="s">
        <v>236</v>
      </c>
      <c r="F2" s="142"/>
      <c r="G2" s="143"/>
      <c r="H2" s="144"/>
      <c r="I2" s="144"/>
      <c r="J2" s="14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Samaritan's Purse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Saddam Qasim</dc:creator>
  <cp:keywords/>
  <dc:description/>
  <cp:lastModifiedBy>Sargon Hormez</cp:lastModifiedBy>
  <cp:revision/>
  <dcterms:created xsi:type="dcterms:W3CDTF">2022-02-02T12:35:31Z</dcterms:created>
  <dcterms:modified xsi:type="dcterms:W3CDTF">2025-06-03T12:27:12Z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d53e756cdc1f49f1901b097aca9ceb87</vt:lpwstr>
  </property>
</Properties>
</file>