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Override PartName="/xl/workbook.xml" ContentType="application/vnd.ms-excel.sheet.macroEnabled.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7"/>
  <workbookPr/>
  <mc:AlternateContent xmlns:mc="http://schemas.openxmlformats.org/markup-compatibility/2006">
    <mc:Choice Requires="x15">
      <x15ac:absPath xmlns:x15ac="http://schemas.microsoft.com/office/spreadsheetml/2010/11/ac" url="C:\Users\Yemen User\Box\2025. Yemen WASH\07321ADHQ- RoR, Mokha\6. Procurement\Tender Package_Alhaseeb Water Project Rehabilitation\"/>
    </mc:Choice>
  </mc:AlternateContent>
  <xr:revisionPtr revIDLastSave="0" documentId="13_ncr:1_{68EB6B05-6CA5-46B0-8C26-F5AADF08A5B0}" xr6:coauthVersionLast="36" xr6:coauthVersionMax="36" xr10:uidLastSave="{00000000-0000-0000-0000-000000000000}"/>
  <bookViews>
    <workbookView xWindow="-120" yWindow="-120" windowWidth="19320" windowHeight="6280" xr2:uid="{00000000-000D-0000-FFFF-FFFF00000000}"/>
  </bookViews>
  <sheets>
    <sheet name="Project Cover Page" sheetId="21" r:id="rId1"/>
    <sheet name="Water Project Summary" sheetId="8" r:id="rId2"/>
    <sheet name="(A)  Water network" sheetId="34" r:id="rId3"/>
    <sheet name="(B) Solar Rehab " sheetId="36" r:id="rId4"/>
    <sheet name=" (C)Const. Pumping Room " sheetId="31" r:id="rId5"/>
  </sheets>
  <externalReferences>
    <externalReference r:id="rId6"/>
    <externalReference r:id="rId7"/>
    <externalReference r:id="rId8"/>
    <externalReference r:id="rId9"/>
    <externalReference r:id="rId10"/>
    <externalReference r:id="rId11"/>
  </externalReferences>
  <definedNames>
    <definedName name="_" localSheetId="4">#REF!</definedName>
    <definedName name="_">#REF!</definedName>
    <definedName name="___xlnm.Print_Titles">('[1]2084 11'!$A$1:$B$65536,'[1]2084 11'!$A$7:$IV$7)</definedName>
    <definedName name="__A65550">#REF!</definedName>
    <definedName name="__A66000">#REF!</definedName>
    <definedName name="__xlnm.Print_Titles">('[2]2084 11'!$A$1:$B$65536,'[2]2084 11'!$A$7:$IV$7)</definedName>
    <definedName name="__xlnm.Print_Titles_3">('[1]399 11'!$A$1:$B$65536,'[1]399 11'!$A$7:$IV$7)</definedName>
    <definedName name="_A65550">#REF!</definedName>
    <definedName name="_A66000">#REF!</definedName>
    <definedName name="a">#REF!</definedName>
    <definedName name="aa">#REF!</definedName>
    <definedName name="aab">#REF!</definedName>
    <definedName name="ab">#REF!</definedName>
    <definedName name="abc">#REF!</definedName>
    <definedName name="ac">#REF!</definedName>
    <definedName name="ad">#REF!</definedName>
    <definedName name="ae">#REF!</definedName>
    <definedName name="af">#REF!</definedName>
    <definedName name="ag">#REF!</definedName>
    <definedName name="ah">#REF!</definedName>
    <definedName name="ai">#REF!</definedName>
    <definedName name="aj">#REF!</definedName>
    <definedName name="ak">#REF!</definedName>
    <definedName name="al">#REF!</definedName>
    <definedName name="am">#REF!</definedName>
    <definedName name="an">#REF!</definedName>
    <definedName name="ao">#REF!</definedName>
    <definedName name="ap">#REF!</definedName>
    <definedName name="aq">#REF!</definedName>
    <definedName name="ar">#REF!</definedName>
    <definedName name="as">#REF!</definedName>
    <definedName name="at">#REF!</definedName>
    <definedName name="au">#REF!</definedName>
    <definedName name="av">#REF!</definedName>
    <definedName name="aw">#REF!</definedName>
    <definedName name="ax">#REF!</definedName>
    <definedName name="ay">#REF!</definedName>
    <definedName name="az">#REF!</definedName>
    <definedName name="b">#REF!</definedName>
    <definedName name="ba">#REF!</definedName>
    <definedName name="bz">#REF!</definedName>
    <definedName name="cc">#REF!</definedName>
    <definedName name="cd">#REF!</definedName>
    <definedName name="Checkbox">#REF!</definedName>
    <definedName name="Commodity_Type">[3]!tcommoditytype[Commodity Type]</definedName>
    <definedName name="Construction_Cost_per_Package">#REF!</definedName>
    <definedName name="Construction_Cost_per_Unit">#REF!</definedName>
    <definedName name="Construction_Item_Description">#REF!</definedName>
    <definedName name="Construction_Units_per_Package">#REF!</definedName>
    <definedName name="countryCol">[4]AdminNames!$D:$D</definedName>
    <definedName name="countryStart">[4]AdminNames!$D$1</definedName>
    <definedName name="cz">#REF!</definedName>
    <definedName name="d">#REF!</definedName>
    <definedName name="Da">'[5]Staff Costs'!$E$83</definedName>
    <definedName name="Dt">'[5]Staff Costs'!$E$84</definedName>
    <definedName name="dxzfdfdh">#REF!</definedName>
    <definedName name="e">#REF!</definedName>
    <definedName name="ef">#REF!</definedName>
    <definedName name="Excel_BuiltIn_Print_Area_1">#REF!</definedName>
    <definedName name="Excel_BuiltIn_Print_Area_10">#REF!</definedName>
    <definedName name="Excel_BuiltIn_Print_Area_7">#REF!</definedName>
    <definedName name="Excel_BuiltIn_Print_Area_8">#REF!</definedName>
    <definedName name="f">#REF!</definedName>
    <definedName name="Food_Cost_per_Package">#REF!</definedName>
    <definedName name="Food_Cost_per_Unit">#REF!</definedName>
    <definedName name="Food_Item_Description">#REF!</definedName>
    <definedName name="FSL">#REF!</definedName>
    <definedName name="FSLl">#REF!</definedName>
    <definedName name="h">#REF!</definedName>
    <definedName name="House_Cost_per_Package">#REF!</definedName>
    <definedName name="House_Item_Description">#REF!</definedName>
    <definedName name="House_Units_per_Package">#REF!</definedName>
    <definedName name="hz">#REF!</definedName>
    <definedName name="i">#REF!</definedName>
    <definedName name="iz">#REF!</definedName>
    <definedName name="j">#REF!</definedName>
    <definedName name="jz">#REF!</definedName>
    <definedName name="k">#REF!</definedName>
    <definedName name="kz">#REF!</definedName>
    <definedName name="l">#REF!</definedName>
    <definedName name="lc">#REF!</definedName>
    <definedName name="listPrograms">[6]Sheet1!$B$2:$K$2</definedName>
    <definedName name="listVehicles">[6]Sheet1!$A$3:$A$75</definedName>
    <definedName name="Livestock">#REF!</definedName>
    <definedName name="m">#REF!</definedName>
    <definedName name="Month">#REF!</definedName>
    <definedName name="MOt">'[5]Staff Costs'!$E$40</definedName>
    <definedName name="mz">#REF!</definedName>
    <definedName name="n">#REF!</definedName>
    <definedName name="o">#REF!</definedName>
    <definedName name="Object_Code">[3]!tobjectcode[Object Code]</definedName>
    <definedName name="orderstatus">[3]!torderstatus[Order Status]</definedName>
    <definedName name="Organisation">#REF!</definedName>
    <definedName name="p">#REF!</definedName>
    <definedName name="Percentage">#REF!</definedName>
    <definedName name="_xlnm.Print_Area" localSheetId="4">' (C)Const. Pumping Room '!$B$4:$I$22</definedName>
    <definedName name="_xlnm.Print_Area" localSheetId="2">'(A)  Water network'!$A$1:$J$29</definedName>
    <definedName name="_xlnm.Print_Area" localSheetId="3">'(B) Solar Rehab '!$A$1:$I$19</definedName>
    <definedName name="_xlnm.Print_Area" localSheetId="0">'Project Cover Page'!$A$1:$Y$68</definedName>
    <definedName name="_xlnm.Print_Area" localSheetId="1">'Water Project Summary'!$A$1:$H$8</definedName>
    <definedName name="_xlnm.Print_Titles" localSheetId="4">' (C)Const. Pumping Room '!$1:$2</definedName>
    <definedName name="_xlnm.Print_Titles" localSheetId="2">'(A)  Water network'!$1:$2</definedName>
    <definedName name="_xlnm.Print_Titles" localSheetId="3">'(B) Solar Rehab '!$1:$2</definedName>
    <definedName name="_xlnm.Print_Titles" localSheetId="1">'Water Project Summary'!$1:$2</definedName>
    <definedName name="Project_Code">[3]!tprojectcode[Project Code]</definedName>
    <definedName name="Project_Title">[3]!tprojecttitle[Project Title]</definedName>
    <definedName name="pz">#REF!</definedName>
    <definedName name="q">#REF!</definedName>
    <definedName name="qrptStdDetail_Out">#REF!</definedName>
    <definedName name="qz">#REF!</definedName>
    <definedName name="s">#REF!</definedName>
    <definedName name="Sector">#REF!</definedName>
    <definedName name="SOt">'[5]Staff Costs'!$K$40</definedName>
    <definedName name="sz">#REF!</definedName>
    <definedName name="t">#REF!</definedName>
    <definedName name="Ta">'[5]Staff Costs'!$E$61</definedName>
    <definedName name="Tt">'[5]Staff Costs'!$E$62</definedName>
    <definedName name="tz">#REF!</definedName>
    <definedName name="u">#REF!</definedName>
    <definedName name="Unit_of_Measure">[3]!tuom[Unit of Measure]</definedName>
    <definedName name="uz">#REF!</definedName>
    <definedName name="v">#REF!</definedName>
    <definedName name="Vehicle">#REF!</definedName>
    <definedName name="vehicle1">#REF!</definedName>
    <definedName name="Vendor">[3]!tvendor[Vendor]</definedName>
    <definedName name="vz">#REF!</definedName>
    <definedName name="w">#REF!</definedName>
    <definedName name="Wa">'[5]Staff Costs'!$K$61</definedName>
    <definedName name="we">#REF!</definedName>
    <definedName name="wez">#REF!</definedName>
    <definedName name="Wt">'[5]Staff Costs'!$K$62</definedName>
    <definedName name="wz">#REF!</definedName>
    <definedName name="x">#REF!</definedName>
    <definedName name="xxz">#REF!</definedName>
    <definedName name="y">#REF!</definedName>
    <definedName name="Year">#REF!</definedName>
    <definedName name="yyz">#REF!</definedName>
    <definedName name="z">#REF!</definedName>
    <definedName name="zz">#REF!</definedName>
    <definedName name="zzz">#REF!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8" i="36" l="1"/>
  <c r="I17" i="36"/>
  <c r="I16" i="36"/>
  <c r="I15" i="36"/>
  <c r="I14" i="36"/>
  <c r="I13" i="36"/>
  <c r="I12" i="36"/>
  <c r="I11" i="36"/>
  <c r="I10" i="36"/>
  <c r="I9" i="36"/>
  <c r="I8" i="36"/>
  <c r="I7" i="36"/>
  <c r="I19" i="36" l="1"/>
  <c r="G4" i="8" s="1"/>
  <c r="I28" i="34"/>
  <c r="I27" i="34"/>
  <c r="I26" i="34"/>
  <c r="I25" i="34"/>
  <c r="I24" i="34"/>
  <c r="I23" i="34"/>
  <c r="I22" i="34"/>
  <c r="I21" i="34"/>
  <c r="I19" i="34"/>
  <c r="I18" i="34"/>
  <c r="I17" i="34"/>
  <c r="I16" i="34"/>
  <c r="I15" i="34"/>
  <c r="I13" i="34"/>
  <c r="I12" i="34"/>
  <c r="I11" i="34"/>
  <c r="I10" i="34"/>
  <c r="I9" i="34"/>
  <c r="I7" i="34"/>
  <c r="I5" i="34"/>
  <c r="I29" i="34" l="1"/>
  <c r="G3" i="8" s="1"/>
  <c r="I21" i="31"/>
  <c r="I20" i="31"/>
  <c r="I19" i="31"/>
  <c r="I18" i="31"/>
  <c r="I17" i="31"/>
  <c r="I16" i="31"/>
  <c r="I15" i="31"/>
  <c r="I14" i="31"/>
  <c r="I13" i="31"/>
  <c r="I12" i="31"/>
  <c r="I11" i="31"/>
  <c r="I10" i="31"/>
  <c r="I9" i="31"/>
  <c r="I8" i="31"/>
  <c r="I7" i="31"/>
  <c r="I6" i="31"/>
  <c r="I22" i="31" l="1"/>
  <c r="G5" i="8" s="1"/>
  <c r="G6" i="8" s="1"/>
  <c r="G8" i="8" s="1"/>
</calcChain>
</file>

<file path=xl/sharedStrings.xml><?xml version="1.0" encoding="utf-8"?>
<sst xmlns="http://schemas.openxmlformats.org/spreadsheetml/2006/main" count="257" uniqueCount="191">
  <si>
    <t>Item NO.
رقم البند</t>
  </si>
  <si>
    <t>Description</t>
  </si>
  <si>
    <t>الوصف</t>
  </si>
  <si>
    <t>Unit
الوحدة</t>
  </si>
  <si>
    <t>Qty.
الكمية</t>
  </si>
  <si>
    <t>Total (US)
إجمالي السعر بالدولار</t>
  </si>
  <si>
    <t>M.L
متر طولي</t>
  </si>
  <si>
    <t>Table No.
رقم الجدول</t>
  </si>
  <si>
    <t>Description
الوصف</t>
  </si>
  <si>
    <t>Quantity
الكمية</t>
  </si>
  <si>
    <t xml:space="preserve">TOTAL (USD )
الاجمالي بالدولار الأمريكي </t>
  </si>
  <si>
    <t>L.S.</t>
  </si>
  <si>
    <t>TOTAL (USD)
الاجمالي بالدولار الأمريكي</t>
  </si>
  <si>
    <t>DISCOUNT RATIO %
نسبة الخصم  %</t>
  </si>
  <si>
    <t>TOTAL (USD) AFTER DISCOUNT
الاجمالي بعد الخصم بالدولار الأمريكي</t>
  </si>
  <si>
    <t>M2
بالمتر المربع</t>
  </si>
  <si>
    <t>1-All materials and samples must be approved by the Supervisor Engineer prior to supply.
2-The technical specifications attached to the BoQs are an integral part of the tender document.
3-Prices includes all related works to get this line completed as per quality standards 
4-Supplier must implement all requires to finalize all items according to drawings, technical specification and instructions of the supervising engineer.</t>
  </si>
  <si>
    <t xml:space="preserve"> -يجب اعتماد جميع المواد والعينات من قبل المهندس المشرف قبل توريدها
 لمواصفات الفنية المرفقة مع جداول الكميات جزء لا يتجزاء من وثيقة العطاء
 اسعار البنود تتضمن عمل كل مايلزم لإستكمال اعمال البنود بمعايير الجودة والمواصفات العالية
 يجب تنفيذ كل ما يلزم لإنهاء البنود  بحسب الرسومات والمواصفات الفنية الخاصة بالمضخات والاصول الفنية وتعليمات المهندس المشرف</t>
  </si>
  <si>
    <t>Unit Price (US)
writing
كتابة سعر الوحدة بالدولار</t>
  </si>
  <si>
    <t xml:space="preserve">Unit Price (US) numbers
سعر الوحدة بالدولار ارقام </t>
  </si>
  <si>
    <t>A</t>
  </si>
  <si>
    <t>Notes
الملاحظات</t>
  </si>
  <si>
    <t>m²
م²</t>
  </si>
  <si>
    <t>No.
عدد</t>
  </si>
  <si>
    <t xml:space="preserve">    </t>
  </si>
  <si>
    <t>توريد وتركيب شبكة المياه</t>
  </si>
  <si>
    <t>C</t>
  </si>
  <si>
    <t>M3
بالمتر المكعب</t>
  </si>
  <si>
    <t>TOTAL(USD)
Writing
كتابة سعر الوحدة بالدولار</t>
  </si>
  <si>
    <t>Supply and Instailling of Water network</t>
  </si>
  <si>
    <r>
      <rPr>
        <b/>
        <u/>
        <sz val="14"/>
        <color rgb="FFFF0000"/>
        <rFont val="Arial"/>
        <family val="2"/>
      </rPr>
      <t>بالمتر المكعب: أعمال الردم</t>
    </r>
    <r>
      <rPr>
        <sz val="14"/>
        <rFont val="Arial"/>
        <family val="2"/>
      </rPr>
      <t xml:space="preserve">
الردم بتربة مخلوطة معتمده حتى منسوب الرصيف والردم يجب ان يكون على طبقات لا تزيد عن ٣٠ سم مع الدك و الرش ، والعمل يشمل  كل ما يلزم لانهاء العمل على اكمل وجه ، طبقاً لاصول العمل وبحسب الرسومات والمواصفات و توجيهات المهندس المشرف.</t>
    </r>
  </si>
  <si>
    <r>
      <rPr>
        <b/>
        <u/>
        <sz val="14"/>
        <color rgb="FFFF0000"/>
        <rFont val="Calibri"/>
        <family val="2"/>
      </rPr>
      <t>اعمال مباني حجر جعم:</t>
    </r>
    <r>
      <rPr>
        <sz val="13"/>
        <rFont val="Calibri"/>
        <family val="2"/>
      </rPr>
      <t xml:space="preserve">
</t>
    </r>
    <r>
      <rPr>
        <sz val="14"/>
        <rFont val="Calibri"/>
        <family val="2"/>
      </rPr>
      <t>بالمتر المكعب : توريد وتنفيذ مباني حجرجعم باستخدام الاحجار البازلتية والصلبة المقاومة للرطوبة سماكة 40سم باستخدام المونة الاسمنتيه وبنسبة خلط 1:3  اسمنت نيس وهطي نوعية ممتازه و تعبيئة الفواصل بالمونة الأسمنتية البناء بعمق لايقل عن40سم  تحت سطح الارض الطبيعه  وعمل جميع ما يلزم لإنهاء العمل على أكمل وجه حسب الرسومات والمواصفاتوتوجيهات المهندس المشرف أو ممثله.</t>
    </r>
  </si>
  <si>
    <r>
      <rPr>
        <b/>
        <u/>
        <sz val="14"/>
        <color rgb="FFFF0000"/>
        <rFont val="Calibri"/>
        <family val="2"/>
      </rPr>
      <t>اعمال مباني حجر بازلت مربوع:</t>
    </r>
    <r>
      <rPr>
        <sz val="14"/>
        <rFont val="Calibri"/>
        <family val="2"/>
      </rPr>
      <t xml:space="preserve">
بالمتر المربع : توريد وتنفيذ مباني حجر مربوع باستخدام الاحجار البازلتية الصلبة المقاومة للرطوبة سماكة 40سم باستخدام المونة الاسمنتيه بنسبة خلط 1:3  اسمنت نيس وهطي نوعية ممتازه و تعبيئة الفواصل بالمونة الأسمنتية مع الكحله ,يجب ان يرتفع  فوق سطح الارض الطبيعه عن 30سم وعمل جميع ما يلزم لإنهاء العمل على أكمل وجه حسب الرسومات والمواصفات وتوجيهات المهندس المشرف.</t>
    </r>
  </si>
  <si>
    <r>
      <rPr>
        <b/>
        <u/>
        <sz val="12"/>
        <color rgb="FFFF0000"/>
        <rFont val="Calibri"/>
        <family val="2"/>
        <scheme val="minor"/>
      </rPr>
      <t>In cubic metres: backfilling works</t>
    </r>
    <r>
      <rPr>
        <b/>
        <u/>
        <sz val="12"/>
        <rFont val="Calibri"/>
        <family val="2"/>
        <scheme val="minor"/>
      </rPr>
      <t xml:space="preserve">
</t>
    </r>
    <r>
      <rPr>
        <sz val="12"/>
        <rFont val="Calibri"/>
        <family val="2"/>
        <scheme val="minor"/>
      </rPr>
      <t>Backfilling with approved mixed soil up to the level of the paving,The backfilling must be in layers not exceeding 30 cm, with compaction and spraying. The work includes everything necessary to complete the work in a complete manner, in accordance with the principles of work and according to the drawings, specifications, and directives of the supervising engineer.</t>
    </r>
  </si>
  <si>
    <r>
      <rPr>
        <b/>
        <u/>
        <sz val="12"/>
        <color rgb="FFFF0000"/>
        <rFont val="Calibri"/>
        <family val="2"/>
        <scheme val="minor"/>
      </rPr>
      <t>Square basalt stone building works:</t>
    </r>
    <r>
      <rPr>
        <sz val="12"/>
        <rFont val="Calibri"/>
        <family val="2"/>
        <scheme val="minor"/>
      </rPr>
      <t xml:space="preserve">
Per square meter: Supply and implementation of square stone buildings using solid, moisture-resistant basalt stones, 40 cm thick, using cement mortar with a mixing ratio of 1:3, good quality cement, good quality, and filling the joints with cement mortar with kohl. It must rise above the surface of the natural ground by more than 30 cm and do everything necessary. To complete the work according to the drawings, specifications, and directions of the supervising engineer.</t>
    </r>
  </si>
  <si>
    <r>
      <rPr>
        <b/>
        <u/>
        <sz val="12"/>
        <color rgb="FFFF0000"/>
        <rFont val="Calibri"/>
        <family val="2"/>
        <scheme val="minor"/>
      </rPr>
      <t>Stone building works:</t>
    </r>
    <r>
      <rPr>
        <sz val="12"/>
        <rFont val="Calibri"/>
        <family val="2"/>
        <scheme val="minor"/>
      </rPr>
      <t xml:space="preserve">
In cubic metres: supplying and implementing stone buildings using basalt and solid moisture-resistant stones, 40 cm thick, using cement mortar with a mixing ratio of 1:3, excellent quality Nice and Hatta cement, and filling the joints with cement mortar, building at a depth of no less than 40 cm below the surface of the natural ground, and doing everything necessary to finish the work perfectly. According to drawings, specifications and directions of the supervising engineer or his representative.</t>
    </r>
  </si>
  <si>
    <r>
      <rPr>
        <b/>
        <u/>
        <sz val="12"/>
        <color rgb="FFFF0000"/>
        <rFont val="Calibri"/>
        <family val="2"/>
      </rPr>
      <t>Black concrete buildings works: -</t>
    </r>
    <r>
      <rPr>
        <sz val="12"/>
        <color theme="1"/>
        <rFont val="Segoe UI Semilight"/>
        <family val="2"/>
      </rPr>
      <t xml:space="preserve">
</t>
    </r>
    <r>
      <rPr>
        <sz val="12"/>
        <color theme="1"/>
        <rFont val="Calibri"/>
        <family val="2"/>
      </rPr>
      <t>Supply and construction of rooms walls of automatic-made concrete blocks, size (40 * 20 * 20) cm, resistance not less than 34 kg / cm2, and construction with cement supplies with mixing ratio (1: 3) (cement: sand). And the authorization of the separatorsThe work includes installing a rainwater drainage gutter with a diameter of 2 inches, medium pressure, with elbows, and lowering it to the sidewalk..</t>
    </r>
  </si>
  <si>
    <r>
      <rPr>
        <b/>
        <u/>
        <sz val="13"/>
        <color rgb="FFFF0000"/>
        <rFont val="Calibri"/>
        <family val="2"/>
      </rPr>
      <t>Supply and installation of an iron door:-</t>
    </r>
    <r>
      <rPr>
        <sz val="13"/>
        <rFont val="Calibri"/>
        <family val="2"/>
      </rPr>
      <t xml:space="preserve">
Supply and installation of an iron door (width 2.9 meters * height 3.0 meters) installed for the main door of the room, of excellent quality, with a dry granulated piece, with a 3-inch Shalman ring, 6 mils thick, and the frame for the individual 2-inch Shalman, 5 mils thick. The skirting was made from the inside and outside and reinforced with iron corners every 25 cm in both directions. Good installation and painting, two sides of rust-resistant paint and two sides of paint in the color specified by the engineer for the door and throat, making three hinges, installing a large lock, and doing everything necessary to complete the work in accordance with the drawings, specifications, technical and manufacturing principles, conditions, instructions, and directions of the supervising engineer or his representative.</t>
    </r>
  </si>
  <si>
    <r>
      <rPr>
        <b/>
        <u/>
        <sz val="13"/>
        <color rgb="FFFF0000"/>
        <rFont val="Calibri"/>
        <family val="2"/>
      </rPr>
      <t>توريد وتركيب باب حديد  :-</t>
    </r>
    <r>
      <rPr>
        <b/>
        <sz val="13"/>
        <color rgb="FFFF0000"/>
        <rFont val="Calibri"/>
        <family val="2"/>
      </rPr>
      <t xml:space="preserve"> </t>
    </r>
    <r>
      <rPr>
        <sz val="13"/>
        <rFont val="Calibri"/>
        <family val="2"/>
      </rPr>
      <t xml:space="preserve">
توريد وتركيب باب حديد (بعرض  1.2متر * ارتفاع 3.0متر ) يركب  لباب الغرفة  حيث انزال ورفع المواسير الي البئر نوعية  متتازه بترة جافي محبب مع الحلق شلمان 3 هنش سماكه 6مل والاطار للفرد شلمان 2هنش سماكه 5مل و عمل الهندراب من الداخل والخارج  والتقوية بزوايا حديد كل 25 سم  بالاتجاهين مع التثبيت الجيد والدهانات  وجهين دهان مقاوم للصداء و وجهين دهان باللون المحدد من المهندس للباب والحلق وعمل ثلاث مفصلات وتركيب قفل كبير وعمل جميع ما يلزم لإنهاء العمل على أكمل وجه حسب الرسومات والمواصفات والأصول الفنية والمصنعية والشروط والتعليمات  وتوجيهات المهندس المشرف أو ممثله. </t>
    </r>
  </si>
  <si>
    <r>
      <rPr>
        <b/>
        <u/>
        <sz val="13"/>
        <color rgb="FFFF0000"/>
        <rFont val="Calibri"/>
        <family val="2"/>
      </rPr>
      <t>Supply and installation of an iron door:-</t>
    </r>
    <r>
      <rPr>
        <sz val="13"/>
        <rFont val="Calibri"/>
        <family val="2"/>
      </rPr>
      <t xml:space="preserve">
Supply and installation of an iron door (width 1.2 meters * height 3.0 meters) to be installed at the door of the room where the pipes are lowered and raised to the well. It is of excellent quality with a dry, granulated piece with a 3-inch Shallman ring, 6 mm thick, and the frame for the individual is a 2-inch Shallman, 5 mil thickness. 25 cm in both directions, with good installation and paint, two sides of rust-resistant paint, and two sides of paint in the color specified by the engineer for the door and throat, making three hinges, installing a large lock, and doing everything necessary to complete the work perfectly according to the drawings, specifications, technical and manufacturing principles, conditions, instructions, and directions of the supervising engineer or his representative</t>
    </r>
  </si>
  <si>
    <r>
      <rPr>
        <b/>
        <u/>
        <sz val="13"/>
        <color rgb="FFFF0000"/>
        <rFont val="Calibri"/>
        <family val="2"/>
      </rPr>
      <t xml:space="preserve"> توريد وتركيب غطاء حديد  :-</t>
    </r>
    <r>
      <rPr>
        <b/>
        <u/>
        <sz val="13"/>
        <rFont val="Calibri"/>
        <family val="2"/>
      </rPr>
      <t xml:space="preserve"> </t>
    </r>
    <r>
      <rPr>
        <sz val="13"/>
        <rFont val="Calibri"/>
        <family val="2"/>
      </rPr>
      <t xml:space="preserve">
توريد وتركيب غطاء حديد (بعرض  1.2متر * طول 1.80متر ) يركب بالسقف فوق فتحة البئر ويتصل مع الباب الحديد لغرض  رفع وانزال مواسير الضخ والمضخه نوعية بترة جافي محبب مع الحلق شلمان 2هنش سماكه 5 مل والاطار للفرد شلمان 1.5هنش سماكه  4 مل و عمل الهندراب من الداخل والخارج  والتقوية بزوايا حديد كل 25 سم  بالاتجاهين مع التثبيت الجيد والدهانات  وجهين دهان مقاوم للصداء و وجهين دهان باللون المحدد من المهندس للباب والحلق وعمل ثلاث مفصلات وتركيب قفل كبير وعمل جميع ما يلزم لإنهاء العمل على أكمل وجه حسب الرسومات والمواصفات والأصول الفنية والمصنعية والشروط والتعليمات  وتوجيهات المهندس المشرف أو ممثله.</t>
    </r>
  </si>
  <si>
    <r>
      <rPr>
        <b/>
        <u/>
        <sz val="13"/>
        <color rgb="FFFF0000"/>
        <rFont val="Calibri"/>
        <family val="2"/>
      </rPr>
      <t>Iron cover:</t>
    </r>
    <r>
      <rPr>
        <sz val="13"/>
        <rFont val="Calibri"/>
        <family val="2"/>
      </rPr>
      <t xml:space="preserve">
Supply and installation of an iron cap (1.2 meters wide * 1.80 meters long) to be installed on the ceiling above the well hole and connected to the iron door for the purpose of raising and lowering the pumping pipes and the pump. From the inside and outside, strengthening with iron angles every 25 cm in both directions, with good fixation and paints. Two sides of rust-resistant paint and two sides of paint in the color specified by the engineer for the door and throat, making three hinges, installing a large lock, and doing everything necessary to complete the work according to the drawings, specifications, technical and workmanship assets, conditions and instructions. directions of the supervising engineer or his representative.</t>
    </r>
  </si>
  <si>
    <r>
      <rPr>
        <b/>
        <u/>
        <sz val="13"/>
        <color rgb="FFFF0000"/>
        <rFont val="Calibri"/>
        <family val="2"/>
      </rPr>
      <t>Supply and installation of windows for pumping rooms:</t>
    </r>
    <r>
      <rPr>
        <sz val="13"/>
        <rFont val="Calibri"/>
        <family val="2"/>
      </rPr>
      <t xml:space="preserve">
Supply and installation of 3 iron windows (1.20 m In the color specified by the engineer and doing everything necessary to complete the work in accordance with the drawings, specifications, technical and manufacturing principles, conditions, instructions and directives of the supervising engineer or his representative.”</t>
    </r>
  </si>
  <si>
    <r>
      <rPr>
        <b/>
        <u/>
        <sz val="13"/>
        <color rgb="FFFF0000"/>
        <rFont val="Calibri"/>
        <family val="2"/>
      </rPr>
      <t xml:space="preserve">توريد وتركيب  النوافذ ا لغرف الضخ   :- </t>
    </r>
    <r>
      <rPr>
        <sz val="13"/>
        <rFont val="Calibri"/>
        <family val="2"/>
      </rPr>
      <t xml:space="preserve">
توريد وتركيب نوافذ  حديد عدد3 (1.20م*1.40م) شبك حماية ديمن نوع جافي  مع نافذه فرد من بتر حديد مجلفن وشلمنات ابو 1.5 هنش جافي 3 ملي وكل مايلزم و الهندراب من الداخل وللمفصلات  والتقوية  مع التثبيت الجيد  والدهانات  وجهين دهان مقاوم للصداء و وجهين دهان باللون المحدد من المهندس   وعمل جميع ما يلزم لإنهاء العمل على أكمل وجه حسب الرسومات والمواصفات والأصول الفنية والمصنعية والشروط والتعليمات  وتوجيهات المهندس المشرف أو ممثله.</t>
    </r>
  </si>
  <si>
    <r>
      <rPr>
        <b/>
        <u/>
        <sz val="13"/>
        <color rgb="FFFF0000"/>
        <rFont val="Calibri"/>
        <family val="2"/>
      </rPr>
      <t>اعمال الرصيف:</t>
    </r>
    <r>
      <rPr>
        <sz val="13"/>
        <rFont val="Calibri"/>
        <family val="2"/>
      </rPr>
      <t xml:space="preserve">
</t>
    </r>
    <r>
      <rPr>
        <sz val="14"/>
        <rFont val="Calibri"/>
        <family val="2"/>
      </rPr>
      <t>بالمتر الطولي : رصيف حجري حول الغرف بعرض صافي 0.75م باستخدام الاحجار المربوعة والصلبة المقاومة للرطوبة سماكة لاتقل عن 20سم باستخدام المونة الاسمنتيه بنسبة خلط 1:3  وسمك 5 سم  و تعبيئة الفواصل بالمونة الأسمنتية مع الكحله فوق تربة مدكوكة جيدا مع الرش بالماء وبميول (1: 5) مع المونة الإسمنتية،  ويشمل الحفر لجدار الرصيف حتي الطبقه الصالحه للتأسيس  وعمل بناء بسمك 30سم ويجب ان يرتفع سطح الرصيف عن سطح الارض الطبيعه عن 30سم واساس لايقل عن 30سم  وعمل جميع ما يلزم لإنهاء العمل على أكمل وجه حسب الرسومات والمواصفات والأصول الفنية والمصنعية والشروط والتعليمات  وتوجيهات المهندس المشرف أو ممثله.</t>
    </r>
  </si>
  <si>
    <r>
      <rPr>
        <b/>
        <u/>
        <sz val="13"/>
        <color rgb="FFFF0000"/>
        <rFont val="Calibri"/>
        <family val="2"/>
      </rPr>
      <t>Pavement work:</t>
    </r>
    <r>
      <rPr>
        <sz val="13"/>
        <rFont val="Calibri"/>
        <family val="2"/>
      </rPr>
      <t xml:space="preserve">
By square meter: stone pavement around the rooms with a net width of 0.75 m using square and solid moisture-resistant stones with a thickness of not less than 20 cm using cement mortar with a mixing ratio of 1:3 and a thickness of 5 cm and filling the joints with cement mortar with kohl on top of well compacted soil with spraying with water and a slope (1: 5) With cement mortar, including excavation for the pavement wall up to the layer suitable for foundation, and building work with a thickness of 30 cm. The surface of the pavement must be higher than the surface of the natural ground by more than 30 cm, and a foundation of not less than 30 cm. And all that is necessary to complete the work according to the drawings, specifications, technical and manufacturing assets, conditions and instructions. directions of the supervising engineer or his representative.</t>
    </r>
  </si>
  <si>
    <r>
      <rPr>
        <b/>
        <u/>
        <sz val="13"/>
        <color rgb="FFFF0000"/>
        <rFont val="Calibri"/>
        <family val="2"/>
      </rPr>
      <t>Electricity works:</t>
    </r>
    <r>
      <rPr>
        <sz val="13"/>
        <rFont val="Calibri"/>
        <family val="2"/>
      </rPr>
      <t xml:space="preserve">
Supplying and implementing one power point (13 amp power outlet and 40 watt lighting point) and the work includes all installation and foundation works and electric wires necessary to complete the work to the fullest according to the drawings, specifications, technical and manufacturing assets, conditions, instructions and directives of the supervising engineer.</t>
    </r>
  </si>
  <si>
    <r>
      <rPr>
        <b/>
        <u/>
        <sz val="13"/>
        <color rgb="FFFF0000"/>
        <rFont val="Calibri"/>
        <family val="2"/>
        <scheme val="minor"/>
      </rPr>
      <t>أعمال الكهرباء:</t>
    </r>
    <r>
      <rPr>
        <sz val="13"/>
        <rFont val="Calibri"/>
        <family val="2"/>
        <scheme val="minor"/>
      </rPr>
      <t xml:space="preserve">
توريد وتنفيذ نقطة تغذية واحدة (مأخذ قوة 13 امبير و نقطة إضاءة 40 وات) والعمل يشمل جميع أعمال التمديدات والتأسيس وأسلاك الكهرباء اللازمة لاكمال العمل  على أكمل وجه حسب الرسومات والمواصفات والأصول الفنية والمصنعية والشروط والتعليمات  وتوجيهات المهندس المشرف</t>
    </r>
  </si>
  <si>
    <r>
      <rPr>
        <b/>
        <u/>
        <sz val="14"/>
        <color rgb="FFFF0000"/>
        <rFont val="Calibri"/>
        <family val="2"/>
      </rPr>
      <t>أعمال مباني بلك اسمنتي :-</t>
    </r>
    <r>
      <rPr>
        <sz val="12"/>
        <rFont val="Calibri"/>
        <family val="2"/>
      </rPr>
      <t xml:space="preserve">
بالمتر المربع توريد وبناء جدران االغرفه مع ذروه لسقف الغرف طوف واحد من البلك الاسمنتي اتوماتيكي الصنع مقاس ( 40 *20 *20 ) سم لا تقل مقاومته عن  34كجم/سم2 والبناء بالمؤنة الاسمنتية بنسبة خلط ( 1 : 3 ) ( اسمنت: رمل ) يكون البناء بسروع منتظمة مع ضبط الاستقامة الافقية والرئسية شاملا الرش بالمياه لمدة  ثلاث ايام. ويشمل العمل تركيب ميزاب لتصريف مياه الامطار قطر 2 هنش ضغط متوسط مع الاكواع وانزالة الي فوق الرصيف.</t>
    </r>
  </si>
  <si>
    <r>
      <rPr>
        <b/>
        <u/>
        <sz val="14"/>
        <color rgb="FFFF0000"/>
        <rFont val="Calibri"/>
        <family val="2"/>
        <scheme val="minor"/>
      </rPr>
      <t xml:space="preserve">بالمتر المكعب : اعمال الخرسانة العادية </t>
    </r>
    <r>
      <rPr>
        <sz val="14"/>
        <rFont val="Calibri"/>
        <family val="2"/>
        <scheme val="minor"/>
      </rPr>
      <t xml:space="preserve">
توريد و تنفيذ خرسانة عادية . 15 سم  تحت القواعد والميده و جدار الرصيف  باستخدام الاسمنت مقاوم للاملاح  بنسبة خلط 1:3:5  اسمنت :نيس وهطي نوعية ممتازه: كري نوعية ممتازة وبمقاومة لاتقل عن ٢٠٠ كجم /سم ٢ وتشمل (عمل صولنج من كسر الحجر بسماكة 15سم, التخشيبة ، الصب ، وكل ما يلزم ) طبقا للرسومات وبمقاومة لا تقل عن والمواصفات وتعليما عليمات المهندس المشرف</t>
    </r>
  </si>
  <si>
    <r>
      <rPr>
        <b/>
        <u/>
        <sz val="12"/>
        <color rgb="FFFF0000"/>
        <rFont val="Calibri"/>
        <family val="2"/>
        <scheme val="minor"/>
      </rPr>
      <t>In cubic metres: Plain concrete works</t>
    </r>
    <r>
      <rPr>
        <sz val="12"/>
        <rFont val="Calibri"/>
        <family val="2"/>
        <scheme val="minor"/>
      </rPr>
      <t xml:space="preserve">
Supply and implementation of plain concrete. 15 cm under the footing, ground beams and the paving wall using salt-resistant cement with a mixing ratio of 1:3:5 ( cement:sand: coarse aggregate) and with a resistance of not less  than 200 kg/cm2 and includes (do broken stone with a thickness of 15 cm,woodworking, casting, and everything necessary) according to the drawings and with a resistance not less than the specifications and instructions of the supervising engineer.</t>
    </r>
  </si>
  <si>
    <r>
      <rPr>
        <b/>
        <u/>
        <sz val="14"/>
        <color rgb="FFFF0000"/>
        <rFont val="Arial"/>
        <family val="2"/>
      </rPr>
      <t>بالمتر المكعب : أعمال الحفر</t>
    </r>
    <r>
      <rPr>
        <sz val="14"/>
        <rFont val="Arial"/>
        <family val="2"/>
      </rPr>
      <t xml:space="preserve">
الحفر : الحفر في أي نوع من انواع التربة حتى الوصول لمنسوب التاسيس المناسب وبعمق لا يقل عن 1.2 متر، ويشمل العمل التسوية للموقع وتوحيد المنسوب وازالة الزوائد أو المعوقات قبل الحفر و نقل المخلفات خارج الموقع والعمل يشمل عمل طبقتين احلال من تربه مخلوطه بيسكورس  باجمالي سماكه 40سم بعد الدك بالدكاكه تحت القواعد حتي الوصل الي قدرة تحمل التربه لاتقل عن 110كيلونيوتن /م2 وكل ما يلزم لانجاز البند بحسب الرسومات والمواصفات وتوجيهات المهندس المشرف.</t>
    </r>
  </si>
  <si>
    <r>
      <rPr>
        <b/>
        <u/>
        <sz val="14"/>
        <color rgb="FFFF0000"/>
        <rFont val="Calibri"/>
        <family val="2"/>
        <scheme val="minor"/>
      </rPr>
      <t>In cubic metres: excavation work</t>
    </r>
    <r>
      <rPr>
        <sz val="12"/>
        <rFont val="Calibri"/>
        <family val="2"/>
        <scheme val="minor"/>
      </rPr>
      <t xml:space="preserve">
Excavation: Excavation in any type of soil until the appropriate foundation level is reached and to a depth of no less than 1.2 meters. The work includes leveling the site, standardizing the level, removing excess or obstructions before excavation, and transporting waste off-site. The work includes creating two layers of buscorse soil with a total thickness of 40 cm after compaction under the foundations until the soil's bearing capacity is reached at least 110 kN/m², and everything else necessary to complete the item according to the drawings, specifications, and instructions of the supervising engineer..</t>
    </r>
  </si>
  <si>
    <r>
      <rPr>
        <b/>
        <u/>
        <sz val="14"/>
        <color rgb="FFFF0000"/>
        <rFont val="Arial"/>
        <family val="2"/>
      </rPr>
      <t xml:space="preserve">خرسانة مسلحة للسقف والاعتاب - 250 كجم / سم ٢ بالإسمنت البورتلاندي : </t>
    </r>
    <r>
      <rPr>
        <b/>
        <u/>
        <sz val="14"/>
        <rFont val="Arial"/>
        <family val="2"/>
      </rPr>
      <t xml:space="preserve">
</t>
    </r>
    <r>
      <rPr>
        <sz val="14"/>
        <rFont val="Arial"/>
        <family val="2"/>
      </rPr>
      <t>تالمتر المكعب : توريد وتنفيذ خرسانة للسقف والاعتاب  باستخدام الإسمنت البورتلاند مع السيكا وبمقاومة لا تقل عن 250 كجم / سم بنسب خلط (1:2:3 )اسمنت :نيس وهطي نوعية ممتازه:كري نوعية ممتازة، وتشمل ( التخشيبة ، توريد وقص ووضع الحديد ، الحب ، هز الخرسانة بالهزاز ، والرش ، وكل ما يلزم ) . طبقا للرسومات والمواصفات وتعليمات المهندس المشرف.</t>
    </r>
  </si>
  <si>
    <r>
      <rPr>
        <b/>
        <u/>
        <sz val="14"/>
        <color rgb="FFFF0000"/>
        <rFont val="Calibri"/>
        <family val="2"/>
        <scheme val="minor"/>
      </rPr>
      <t>Reinforced concrete for the roof and beams- 250 kg/cm2 with Portland cement:</t>
    </r>
    <r>
      <rPr>
        <sz val="14"/>
        <rFont val="Calibri"/>
        <family val="2"/>
        <scheme val="minor"/>
      </rPr>
      <t xml:space="preserve">
In cubic metres: Supply and implementation of concrete for the roof and beams Portland cement with Cica, with a resistance of not less than 250 kg/cm, with mixing ratios (1:2:3 )( cement:sand: coarse aggregate), including (woodworking, supplying, cutting and placing iron, hammering, shaking Concrete by vibrating, Spraying and immersing in water for 7 days after pouring, and whatever is necessary). According to drawings, specifications and instructions of the supervising engineer.</t>
    </r>
  </si>
  <si>
    <r>
      <rPr>
        <b/>
        <u/>
        <sz val="14"/>
        <color rgb="FFFF0000"/>
        <rFont val="Calibri"/>
        <family val="2"/>
        <scheme val="minor"/>
      </rPr>
      <t>تلابيس للسقف والجدران من الداخل والخارج :</t>
    </r>
    <r>
      <rPr>
        <sz val="14"/>
        <rFont val="Calibri"/>
        <family val="2"/>
        <scheme val="minor"/>
      </rPr>
      <t xml:space="preserve">
بالمتر المربع : تلابيس للسقف والجدران من الداخل والخارج باستخدام الإسمنت البورتلاندي مع السيكا ويشمل الطرطشة والطبقة الأساسية والطبقة النهائية بالمونة الاسمنتية بنسبة خلط (1:3) (اسمنت : رمل )  ويتم العمل بثلاث طبقات الطرطشة وطبقة اساس وطبقة انهاء وبحسب الرسومات والمواصفات وتعليمات المهندس وعمل الأوتار والودع لوزن التلبيس ، مع الرش ثلاث مرات في اليوم ،طبقا  للرسومات والموصفات وتعليمات المهندس المشرف.</t>
    </r>
  </si>
  <si>
    <r>
      <rPr>
        <b/>
        <u/>
        <sz val="14"/>
        <color rgb="FFFF0000"/>
        <rFont val="Calibri"/>
        <family val="2"/>
        <scheme val="minor"/>
      </rPr>
      <t>Plastering for roof, interior and exterior walls :</t>
    </r>
    <r>
      <rPr>
        <b/>
        <u/>
        <sz val="14"/>
        <rFont val="Calibri"/>
        <family val="2"/>
        <scheme val="minor"/>
      </rPr>
      <t xml:space="preserve">
</t>
    </r>
    <r>
      <rPr>
        <sz val="14"/>
        <rFont val="Calibri"/>
        <family val="2"/>
        <scheme val="minor"/>
      </rPr>
      <t>Per square meter: Plastering roof, interior and exterior walls using Portland cement with Cica. It includes the tartsha, the base layer, and the final layer with cement mortar with a mixing ratio of (1:3) (cement: sand). The work is done in three layers of tartsha, a base layer, and a finishing layer, according to the drawings and specifications. And the engineer’s instructions, making the strings and depositing the weight of the plastering, with spraying three times a day, in accordance with the drawings, specifications, and instructions of the supervising engineer.</t>
    </r>
  </si>
  <si>
    <r>
      <rPr>
        <b/>
        <u/>
        <sz val="14"/>
        <color rgb="FFFF0000"/>
        <rFont val="Calibri"/>
        <family val="2"/>
        <scheme val="minor"/>
      </rPr>
      <t>أعمـال  الطلاء الخارجي (بلاستيكي محبب) للجدران الخارجية :</t>
    </r>
    <r>
      <rPr>
        <sz val="14"/>
        <rFont val="Calibri"/>
        <family val="2"/>
        <scheme val="minor"/>
      </rPr>
      <t xml:space="preserve">
بالمتر المربع : توريد وتنفيذ دهان بلاستيكي اكريليك مقاوم للرطوبة محبب للجدران الخارجية، وتنفذ باستخدام  كمبرشن  ضغط هواء مع عمل الدهان العازل والمقاوم للرطوبة والعوامل الجوية للجدران الخارجية وتكون الرشة منتظمة مع الرش الغزير كما ويتم تنفيذها على طبقة أساس وعمل طبقة عازلة ومقاومة للعوامل الجوية للحفاظ على اللون المناسب ،والثمن يشمل تهيئة الجدران من أي تقشرات ويلزم استلام المهندس للعمل قبل البدء  بأعمال الدهان البلاستيكي  مع طبع شعار المنظمة ويتم العمل بحسب تعليمات المهندس المشرف.</t>
    </r>
  </si>
  <si>
    <r>
      <rPr>
        <b/>
        <u/>
        <sz val="14"/>
        <color rgb="FFFF0000"/>
        <rFont val="Calibri"/>
        <family val="2"/>
        <scheme val="minor"/>
      </rPr>
      <t>External paint works (granulated plastic) for exterior walls:</t>
    </r>
    <r>
      <rPr>
        <sz val="14"/>
        <rFont val="Calibri"/>
        <family val="2"/>
        <scheme val="minor"/>
      </rPr>
      <t xml:space="preserve">
Per square meter: supplying and applying a granulated, moisture-resistant acrylic plastic paint for  exterior wallsوIt is applied using an air pressure compressor along with the work of insulating and resistant to moisture and weather factors paint for the external walls. The spraying is regular with heavy spraying. It is also applied on a base layer and an insulating and weather-resistant layer is created. The price includes preparing the walls from any peeling, and having the engineer receive the work before starting the plastic painting work, with the organization’s logo printed, and the work is done according to the instructions of the supervising engineer.”</t>
    </r>
  </si>
  <si>
    <r>
      <rPr>
        <b/>
        <u/>
        <sz val="13"/>
        <color rgb="FFFF0000"/>
        <rFont val="Calibri"/>
        <family val="2"/>
        <scheme val="minor"/>
      </rPr>
      <t>أعمال الطلاء  الزيتي للجدران الداخلية ولسقف :</t>
    </r>
    <r>
      <rPr>
        <sz val="13"/>
        <rFont val="Calibri"/>
        <family val="2"/>
        <scheme val="minor"/>
      </rPr>
      <t xml:space="preserve">
بالمتر المربع : توريد وتنفيذ دهان زيتي نصف لمعه للجدران الداخلية ولسقف يكون من وجه اساس ووجهين معجون مع الصنفرة ووجهين زيتي باللون المطلوب وبحسب الأبعاد التي يحددها المهندس المشرف وعمل جميع ما يلزم لإنهاء العمل على أكمل وجه حسب الرسومات والمواصفات والأصول الفنية والمصنعية والشروط والتعليمات  وتوجيهات المهندس المشرف أو ممثله.</t>
    </r>
  </si>
  <si>
    <r>
      <rPr>
        <b/>
        <u/>
        <sz val="13"/>
        <color rgb="FFFF0000"/>
        <rFont val="Calibri"/>
        <family val="2"/>
        <scheme val="minor"/>
      </rPr>
      <t>Painting works for the interior walls and ceiling:</t>
    </r>
    <r>
      <rPr>
        <sz val="13"/>
        <rFont val="Calibri"/>
        <family val="2"/>
        <scheme val="minor"/>
      </rPr>
      <t xml:space="preserve">
Per square meter: supplying and applying Semi-gloss oil paint for the interior walls and ceiling , consisting of one coat of primer, two coats of putty with sanding, and two coats of oil in the required color and according to the dimensions in drawings and doing everything necessary to complete the work in the best possible way according to the drawings, specifications, technical and manufacturing principles, conditions, instructions, and directives of the supervising engineer or his representative..</t>
    </r>
  </si>
  <si>
    <r>
      <rPr>
        <b/>
        <u/>
        <sz val="13"/>
        <color rgb="FFFF0000"/>
        <rFont val="Calibri"/>
        <family val="2"/>
      </rPr>
      <t xml:space="preserve">توريد وتركيب باب حديد  :- </t>
    </r>
    <r>
      <rPr>
        <sz val="13"/>
        <rFont val="Calibri"/>
        <family val="2"/>
      </rPr>
      <t xml:space="preserve">
توريد وتركيب باب حديد (بعرض 2,5متر * ارتفاع 3.0متر ) يركب  لباب الغرفة الرئيسي نوعية  متتازه بترة جافي محبب مع الحلق شلمان 3 هنش سماكه 6مل والاطار للفرد شلمان 2هنش سماكه 5مل و عمل الهندراب من الداخل والخارج  والتقوية بزوايا حديد كل 25 سم  بالاتجاهين مع التثبيت الجيد والدهانات  وجهين دهان مقاوم للصداء و وجهين دهان باللون المحدد من المهندس للباب والحلق وعمل ثلاث مفصلات وتركيب قفل كبير وعمل جميع ما يلزم لإنهاء العمل على أكمل وجه حسب الرسومات والمواصفات والأصول الفنية والمصنعية والشروط والتعليمات  وتوجيهات المهندس المشرف أو ممثله.</t>
    </r>
  </si>
  <si>
    <t>C.1</t>
  </si>
  <si>
    <t>C.2</t>
  </si>
  <si>
    <t>C.5</t>
  </si>
  <si>
    <t>C.6</t>
  </si>
  <si>
    <t>C.7</t>
  </si>
  <si>
    <t>C.8</t>
  </si>
  <si>
    <t>C.9</t>
  </si>
  <si>
    <t xml:space="preserve">Total of Table (C)  -  USD $
الاجمالي بالدولار الأمريكي </t>
  </si>
  <si>
    <t xml:space="preserve">Table (C): Construction Pumping Room for New Well Works </t>
  </si>
  <si>
    <t xml:space="preserve"> انشاء غرفة ضح  للبئر </t>
  </si>
  <si>
    <t xml:space="preserve"> Construction of Pumping Room</t>
  </si>
  <si>
    <t>جدول (C)أعمال انشاء غرفة الضخ للبئر</t>
  </si>
  <si>
    <t>C.3</t>
  </si>
  <si>
    <t>C.4</t>
  </si>
  <si>
    <t>C.10</t>
  </si>
  <si>
    <t>C.11</t>
  </si>
  <si>
    <t>C.12</t>
  </si>
  <si>
    <t>C.13</t>
  </si>
  <si>
    <t>C.14</t>
  </si>
  <si>
    <t>C.15</t>
  </si>
  <si>
    <t>C.16</t>
  </si>
  <si>
    <t xml:space="preserve">غرفة ضخ ابعاد خارجية  3.5* 5.5*4.5 متر </t>
  </si>
  <si>
    <t>Construction of one pumping room, external dimensions  3.5* 5.5*4.5 meter.</t>
  </si>
  <si>
    <t>D</t>
  </si>
  <si>
    <t>ترميم المنظومة الشمسية</t>
  </si>
  <si>
    <r>
      <rPr>
        <b/>
        <sz val="18"/>
        <color theme="4" tint="-0.249977111117893"/>
        <rFont val="Calibri"/>
        <family val="2"/>
        <scheme val="minor"/>
      </rPr>
      <t>Summary of the Works of Alhaseeb Water Scheme Rehabilitation, Al-Zahari Sub-district
Mocha District - Taiz Governorate</t>
    </r>
    <r>
      <rPr>
        <b/>
        <sz val="18"/>
        <rFont val="Calibri"/>
        <family val="2"/>
        <scheme val="minor"/>
      </rPr>
      <t xml:space="preserve">
 </t>
    </r>
    <r>
      <rPr>
        <b/>
        <sz val="18"/>
        <color rgb="FF7E9A26"/>
        <rFont val="Calibri"/>
        <family val="2"/>
        <scheme val="minor"/>
      </rPr>
      <t>ملخص الأعمال لتأهيل مشروع مياه  الحصيب-عزلة الزهاري
 مديرية المخاء- محافظة تعز</t>
    </r>
    <r>
      <rPr>
        <b/>
        <sz val="18"/>
        <rFont val="Calibri"/>
        <family val="2"/>
        <scheme val="minor"/>
      </rPr>
      <t xml:space="preserve">  </t>
    </r>
  </si>
  <si>
    <t xml:space="preserve">Alhaseeb Water Scheme Rehabilitation, Al-Zahari Sub-district
Mocha District - Taiz Governorate
 تأهيل مشروع مياه نوبة الحسيب -عزلة الزهاري
 مديرية المخاء- محافظة تعز  </t>
  </si>
  <si>
    <t xml:space="preserve">الوصف </t>
  </si>
  <si>
    <t>Total (US$)
الإجمالي بالدولار</t>
  </si>
  <si>
    <t>Table (A):Water network</t>
  </si>
  <si>
    <t>جدول (A)أعمال شبكة المياه</t>
  </si>
  <si>
    <t>1-All materials and samples must be approved by the Supervisor Engineer prior to supply.
2-The technical specifications attached to the BoQs are an integral part of the tender document.
3-Prices includes tranfers and all related works to get this line completed as per quality standards 
4-Supplier must implement all requires to finalize all items according to drawings, technical specification and instructions of the supervising engineer.
5- Samaritan Purse has no responisibility of any potential risk or harm that may happen for the contractor labours/supervisors/engineers during the implementation caused by uncontrolled factors or any land owners</t>
  </si>
  <si>
    <t>1- يجب اعتماد جميع المواد والعينات من قبل المهندس المشرف قبل توريدها.
2- المواصفات الفنية المرفقة مع جداول الكميات جزء لا يتجزاء من وثيقة العطاء.
3-  اسعار البنود تتضمن النقل و عمل كل مايلزم لإستكمال اعمال البنود بمعايير الجودة والمواصفات العالية.
4-  يجب تنفيذ كل ما يلزم لإنهاء البنود  بحسب الرسومات والمواصفات الفنية الخاصة بالمضخات والاصول الفنية وتعليمات المهندس المشرف.
5- لا تتحمل منظمة Samaritan Purse أي مسؤولية عن أي خطر أو ضرر قد يحدث لعمال المقاول / المشرفين / المهندسين أثناء التنفيذ الناتج عن العوامل الخارجة عن السيطرة أو أي من أصحاب الأراضي .</t>
  </si>
  <si>
    <r>
      <rPr>
        <b/>
        <u/>
        <sz val="13"/>
        <color rgb="FFFF0000"/>
        <rFont val="Calibri"/>
        <family val="2"/>
        <scheme val="minor"/>
      </rPr>
      <t>Installation of mediam-pressure galvanized iron pipes:</t>
    </r>
    <r>
      <rPr>
        <sz val="13"/>
        <rFont val="Calibri"/>
        <family val="2"/>
        <scheme val="minor"/>
      </rPr>
      <t xml:space="preserve">
Per linear meter: Supply and installation of Medium-pressure galvanized iron pipes in accordance with British specifications (BS/1387/1985) and with an operating pressure of not less than 40 bar, a diameter of 3 inches and a thickness of not less than 4 mm, installed from the polyethylene pumping line to the inside of the tower tank with all installation accessories. Galvanized flanges, pipes, and elbows, and fixing them on top of the concrete tank structure with clips and everything necessary to complete the work to the fullest extent and in accordance with the technical and manufacturing principles, drawings, specifications, conditions, instructions, and directives of the supervising engineer.</t>
    </r>
  </si>
  <si>
    <r>
      <rPr>
        <b/>
        <u/>
        <sz val="13"/>
        <color rgb="FFFF0000"/>
        <rFont val="Calibri"/>
        <family val="2"/>
        <scheme val="minor"/>
      </rPr>
      <t>تركيب  انابيب حديد مجلفن ضغط متوسط :-</t>
    </r>
    <r>
      <rPr>
        <sz val="13"/>
        <rFont val="Calibri"/>
        <family val="2"/>
        <scheme val="minor"/>
      </rPr>
      <t xml:space="preserve">
بالمتر الطولي: توريد وتركيب  انابيب حديد مجلفن ضغط متوسط طبقا للمواصفات البريطانية ( BS/1387/1985) و بضغط تشغيلي لا يقل عن 40 بار  قطر3  هنش  وسماكة لاتقل عن 4 مم تركب من خط الضخ البولي ايثيلين الي داخل الخزان البرجي  ومواسير التغذية الى مواسير البولي ايثيلين مع جميع ملحقات التركيب فلنشات وابوال مجلفنه و الأكواع، والتثبيت لها فوق هيكل الخزان الخرساني بالكلليبات وجميع ما يلزم لإنهاء العمل على أكمل وجه وبحسب الأصول الفنية والمصنعية والرسومات والمواصفات والشروط والتعليمات وتوجيهات المهندس المشرف </t>
    </r>
  </si>
  <si>
    <t>متر طولي</t>
  </si>
  <si>
    <r>
      <rPr>
        <b/>
        <u/>
        <sz val="11"/>
        <color rgb="FFFF0000"/>
        <rFont val="Calibri"/>
        <family val="2"/>
        <scheme val="minor"/>
      </rPr>
      <t xml:space="preserve">Supply and installation of high density polyethylene pipes, 16 bar pressure for pumping lines: </t>
    </r>
    <r>
      <rPr>
        <b/>
        <u/>
        <sz val="12"/>
        <color rgb="FFFF0000"/>
        <rFont val="Calibri"/>
        <family val="2"/>
        <scheme val="minor"/>
      </rPr>
      <t xml:space="preserve">
</t>
    </r>
    <r>
      <rPr>
        <sz val="11"/>
        <color theme="1" tint="4.9989318521683403E-2"/>
        <rFont val="Calibri"/>
        <family val="2"/>
        <scheme val="minor"/>
      </rPr>
      <t xml:space="preserve">By linear metre: Supply, installation and testing of high-density polyethylene (HDPE) pipes,  made of PE100, pressure 16 bar, SDR11, Series pipe -5, conforming to German specifications DIN 8074/ISO4427,  (Plasco brand preferred) , to be installed in the locations specified in the drawings and designs. The work includes, connecting the pipes using a welding machine, connections, all necessary accessories for installation, drilling in all types of soil with a depth of not less than 120 cm and a width of not less than 60 cm and backfilling the pipe path with soft soil below, above and on the sides of the pipes according to the drawings and specifications with the placement of a plastic warning tape and  testing the pipes lines not less the 1.5 bar operating pressure and trial operation and sterilization and do everything necessary, including delivering to the sites and connecting the line to the exist line, as well as connecting the feed pipes to the tank in accordance the contractual terms, the drawings and I strictions of the supervising engineer, </t>
    </r>
    <r>
      <rPr>
        <b/>
        <sz val="11"/>
        <color theme="1" tint="4.9989318521683403E-2"/>
        <rFont val="Calibri"/>
        <family val="2"/>
        <scheme val="minor"/>
      </rPr>
      <t>as  the following diameters:</t>
    </r>
  </si>
  <si>
    <r>
      <rPr>
        <b/>
        <u/>
        <sz val="12"/>
        <color rgb="FFFF0000"/>
        <rFont val="Calibri"/>
        <family val="2"/>
        <scheme val="minor"/>
      </rPr>
      <t>توريد  وتركيب انابيب  بولى ايثيلين عالى الكثافة لخطوط الضخ 16 بار   :-</t>
    </r>
    <r>
      <rPr>
        <sz val="11"/>
        <color theme="1" tint="4.9989318521683403E-2"/>
        <rFont val="Calibri"/>
        <family val="2"/>
        <scheme val="minor"/>
      </rPr>
      <t xml:space="preserve">
بالمتر الطولي: توريد وتركيب واختبار انابيب  بولى ايثيلين عالى الكثافة HDPE  مادة PE100  ضغط 16 بار ،  SDR11  ، Series pipe -5 مطابق للمواصفات الالمانية DIN 8074/ISO4427 (يفضل العلامة التجارية بلاسكو) يتم تركيبها في  خطوط الضخ  حسب المواقع المحددة في الرسومات والتصاميم و يشمل العمل  الربط بين الانابيب بواسطة ماكينة اللحام الحرارية ، والوصلات وكل والملحقات اللازمة  للتركيب و الحفر في جميع أنواع التربة بعمق لايقل عن  120 سم وعرض لايقل عن 60 سم  وردم مسار المواسير  بتربة ناعمة اسفل واعلى  وجوانب المواسير  وبحسب الرسومات والمواصفات مع وضع شريط تحذيري بلاستيكي  والاختبار  1.5  الضغط التشغيلي والتشغيل التجريبي والتعقيم  وربطها بالخطوط الموجودة  وكذلك الربط بمواسير التغذية بالخزان ووفقا للمواصفات الالمانية للشروط التعاقدية والرسومات و توجيهات المهندس المشرف </t>
    </r>
    <r>
      <rPr>
        <b/>
        <sz val="11"/>
        <color theme="1" tint="4.9989318521683403E-2"/>
        <rFont val="Calibri"/>
        <family val="2"/>
        <scheme val="minor"/>
      </rPr>
      <t>حسب الأقطار التالية</t>
    </r>
    <r>
      <rPr>
        <sz val="11"/>
        <color theme="1" tint="4.9989318521683403E-2"/>
        <rFont val="Calibri"/>
        <family val="2"/>
        <scheme val="minor"/>
      </rPr>
      <t xml:space="preserve">:   </t>
    </r>
  </si>
  <si>
    <t>Diameter of 90 mm (3 inch) with all accessories with installation</t>
  </si>
  <si>
    <t>قطــــــــر 90 ملم  ( 3 إنش )  مع جميع القطع اللازمة للتركيب والتوصيل</t>
  </si>
  <si>
    <r>
      <rPr>
        <b/>
        <u/>
        <sz val="13"/>
        <color rgb="FFFF0000"/>
        <rFont val="Calibri"/>
        <family val="2"/>
      </rPr>
      <t>Supply and installation of polyethylene (HDPE) pipes of the PE100 type, 10 bar pressure, high density:</t>
    </r>
    <r>
      <rPr>
        <b/>
        <u/>
        <sz val="13"/>
        <rFont val="Calibri"/>
        <family val="2"/>
      </rPr>
      <t xml:space="preserve">
</t>
    </r>
    <r>
      <rPr>
        <sz val="13"/>
        <rFont val="Calibri"/>
        <family val="2"/>
      </rPr>
      <t xml:space="preserve">By lenght meter / Supply and installation of polyethylene (HDPE) pipes of the PE100 type, 10 bar pressure, high density, according to German specifications DIN8074/8075, and international standards  (ISO 4427), where holes are dug to a depth of no less than 80 cm and of the appropriate width to place the pipes, and the pipe path is backfilled with soft soil below and above. The sides of the pipes must be no less than 15 cm, and then complete the backfill from the resulting excavation soil with compaction and leveling, The item includes all installation, connection, and trimming parts and other parts necessary to complete the work (saddles, adapters, triangles, etc.), along with testing and trial operation in accordance with German specifications DIN8074/75, contractual terms, technical specifications, drawings, and the directives of the supervising engineer, </t>
    </r>
    <r>
      <rPr>
        <b/>
        <sz val="13"/>
        <rFont val="Calibri"/>
        <family val="2"/>
      </rPr>
      <t>according to the following diameters:</t>
    </r>
  </si>
  <si>
    <r>
      <rPr>
        <b/>
        <u/>
        <sz val="13"/>
        <color rgb="FFFF0000"/>
        <rFont val="Calibri"/>
        <family val="2"/>
      </rPr>
      <t xml:space="preserve"> توريد وتركيب انابيب بوليثــــــــــــــــــــــــــــلين (HDPE)  من النوع PE100 ضغط 10بار PN10  عالي الكثافه:</t>
    </r>
    <r>
      <rPr>
        <b/>
        <u/>
        <sz val="13"/>
        <rFont val="Calibri"/>
        <family val="2"/>
      </rPr>
      <t xml:space="preserve">
</t>
    </r>
    <r>
      <rPr>
        <sz val="13"/>
        <rFont val="Calibri"/>
        <family val="2"/>
      </rPr>
      <t xml:space="preserve"> بالمتر الطولي/ توريد وتركيب انابيب بوليثــــــــــــــــــــــــــــلين (HDPE)  من النوع PE100 ضغط 10بار PN10 عالي الكثافه حسب المواصفات العالمية الالمانية DIN8074/ 8075, </t>
    </r>
    <r>
      <rPr>
        <b/>
        <sz val="13"/>
        <rFont val="Calibri"/>
        <family val="2"/>
      </rPr>
      <t xml:space="preserve"> والمواصفات العالمية ISO 4427</t>
    </r>
    <r>
      <rPr>
        <sz val="13"/>
        <rFont val="Calibri"/>
        <family val="2"/>
      </rPr>
      <t xml:space="preserve">.حيث يتم الحفر  بعمق لا يقل عن 80 سم وبالعرض المناسب لوضع المواسير  وردم مسار المواسير  بتربة ناعمة اسفل واعلى  وجوانب المواسير  مالايقل عن15 سم ومن ثم استكمال الردم من ناتج تربة الحفر مع الدك والتسوية والبند  شامل جميع قطع التركيب والتوصيل والتنقيص وغيرها من القطع اللازمة لانهاء العمل (السادلات  والادابترات والمثاليث وغيرها ) مع الاختبار والتشغيل التجريبي وفقا للمواصفات الالمانية  DIN8074/75 والشروط التعاقدية وبحسب الموصفات الفنية والرسومات و توجيهات المهندس المشرف.   و </t>
    </r>
    <r>
      <rPr>
        <b/>
        <sz val="13"/>
        <rFont val="Calibri"/>
        <family val="2"/>
      </rPr>
      <t>بحسب الأقطار التالية:</t>
    </r>
  </si>
  <si>
    <t>Polyethylene pipes with a diameter of 3 inches (90 mm).</t>
  </si>
  <si>
    <t>أنابيب بولي اثلين قطر3 هنش( 90مم)</t>
  </si>
  <si>
    <t xml:space="preserve">Polyethylene pipes with a diameter of 2 inches (63 mm). </t>
  </si>
  <si>
    <t>أنابيب بولي اثلين قطر 2 هنش( 63مم)</t>
  </si>
  <si>
    <r>
      <t>Polyethylene pipes with a diameter of 1.5 inches (50 mm).</t>
    </r>
    <r>
      <rPr>
        <b/>
        <sz val="13"/>
        <rFont val="Calibri"/>
        <family val="2"/>
      </rPr>
      <t xml:space="preserve"> </t>
    </r>
  </si>
  <si>
    <t>أنابيب بولي اثلين قطر 1.5 هنش(50مم)</t>
  </si>
  <si>
    <t xml:space="preserve">Polyethylene pipes with a diameter of 1 inch (32 mm). </t>
  </si>
  <si>
    <t>أنابيب بولي اثلين قطر 1 هنش(32مم)</t>
  </si>
  <si>
    <t>Polyethylene pipes with a diameter of 3/4 inch (25 mm) for home connection.</t>
  </si>
  <si>
    <t>أنابيب بولي اثلين قطر 3/4 هنش(25مم) للتوصيل المنزل</t>
  </si>
  <si>
    <r>
      <rPr>
        <b/>
        <u/>
        <sz val="13"/>
        <color rgb="FFFF0000"/>
        <rFont val="Calibri"/>
        <family val="2"/>
      </rPr>
      <t>Supply and installation a gates valve:</t>
    </r>
    <r>
      <rPr>
        <sz val="13"/>
        <rFont val="Calibri"/>
        <family val="2"/>
      </rPr>
      <t xml:space="preserve">
Supply and installation of a ductile gate valve, 3 inches in diameter, flange type, including mounting bolts and bolts, pressure (16 bar), made in Italy or equivalent, excellent quality, connected to the liquefaction lines from the tank, including all connecting parts, according to the directives of the supervising engineer</t>
    </r>
    <r>
      <rPr>
        <b/>
        <sz val="13"/>
        <rFont val="Calibri"/>
        <family val="2"/>
      </rPr>
      <t>.according to the following diameters:</t>
    </r>
  </si>
  <si>
    <r>
      <rPr>
        <b/>
        <u/>
        <sz val="13"/>
        <color rgb="FFFF0000"/>
        <rFont val="Calibri"/>
        <family val="2"/>
        <scheme val="minor"/>
      </rPr>
      <t>توريد تركيب محابس بوابة متعددة الاقطار:-</t>
    </r>
    <r>
      <rPr>
        <sz val="13"/>
        <rFont val="Calibri"/>
        <family val="2"/>
        <scheme val="minor"/>
      </rPr>
      <t xml:space="preserve">
توريد وتركيب محبس بوابة دكتايل, نوع فلنش شامل مسامير التثبيت والربلات,ضغط ( 16  ) بار صناعة إيطالي  أو ما يكافؤها نوعية ممتازه , يربط بخطوط الاسالة من الخزان  شامل جميع قطع التوصيل, بحسب توجيهات المهندس المشرف, </t>
    </r>
    <r>
      <rPr>
        <b/>
        <sz val="13"/>
        <rFont val="Calibri"/>
        <family val="2"/>
        <scheme val="minor"/>
      </rPr>
      <t>بحسب الاقطار المحدد ادناه:</t>
    </r>
  </si>
  <si>
    <t>No.
بالعدد</t>
  </si>
  <si>
    <t xml:space="preserve">
 A ductile gate valve with a diameter of 3 inch.</t>
  </si>
  <si>
    <t xml:space="preserve">
محبس بوابة دكتايل قطر 3 انش</t>
  </si>
  <si>
    <t xml:space="preserve">
A ductile gate valve with a diameter of 2 inch.</t>
  </si>
  <si>
    <t xml:space="preserve">
 محبس بوابة دكتايل قطر 2 انش</t>
  </si>
  <si>
    <t xml:space="preserve">
A ductile gate valve with a diameter of 1.5 inch.</t>
  </si>
  <si>
    <t xml:space="preserve">
 محبس بوابة دكتايل قطر 1.5 انش</t>
  </si>
  <si>
    <t xml:space="preserve">
 محبس بوابة دكتايل قطر 1 انش</t>
  </si>
  <si>
    <r>
      <rPr>
        <b/>
        <u/>
        <sz val="13"/>
        <color rgb="FFFF0000"/>
        <rFont val="Calibri"/>
        <family val="2"/>
      </rPr>
      <t>Supply and installation of a water flow metes:-</t>
    </r>
    <r>
      <rPr>
        <sz val="13"/>
        <rFont val="Calibri"/>
        <family val="2"/>
      </rPr>
      <t xml:space="preserve">
Supply and installation of a water flow meters, in diameteraccording to the following diameters, open  type or similer , reading level from 50 to 500 milliliters per minute, temperature of 50 degrees, and operating pressure of 16 bar, made in Italy or equivalent, excellent quality, and providing all work requirements, including flanges and anchor bolts, in accordance with the technical specifications and directions of the supervising engineer.</t>
    </r>
    <r>
      <rPr>
        <b/>
        <sz val="13"/>
        <rFont val="Calibri"/>
        <family val="2"/>
      </rPr>
      <t xml:space="preserve"> according to the following diameters:</t>
    </r>
  </si>
  <si>
    <r>
      <rPr>
        <b/>
        <u/>
        <sz val="13"/>
        <color rgb="FFFF0000"/>
        <rFont val="Calibri"/>
        <family val="2"/>
        <scheme val="minor"/>
      </rPr>
      <t>توريد و تركيب عدادات  تدفق المياة :-</t>
    </r>
    <r>
      <rPr>
        <sz val="13"/>
        <rFont val="Calibri"/>
        <family val="2"/>
        <scheme val="minor"/>
      </rPr>
      <t xml:space="preserve">
توريد وتركيب عدادات  تدفق المياة،  نوع ايطاللي او مايماثله  بحسب الاقطار المحدد ادناه ، نوع مفتوح، مستوى القراءة من 50 إلى 500 مليلتر / دقيقة،، درجة حرارة 50 درجة، وضغط التشغيل 16 بار، صنع ايطالي أو ما يكافؤها نوعية ممتازه  وتوفير كل مستلزمات العمل من الفلنشات ومسامير الربط وبموجب المواصفات الفنية وتوجيهات المهندس المشرف, </t>
    </r>
    <r>
      <rPr>
        <b/>
        <sz val="13"/>
        <rFont val="Calibri"/>
        <family val="2"/>
        <scheme val="minor"/>
      </rPr>
      <t>بحسب الاقطار المحدد ادناه:-</t>
    </r>
  </si>
  <si>
    <t xml:space="preserve">
A water flow meter, 3 nches in diameter.</t>
  </si>
  <si>
    <t xml:space="preserve">
توريد وتركيب عداد تدفق الماء، قطر 3 انش.</t>
  </si>
  <si>
    <t xml:space="preserve">
A water flow meter, 2 inches in diameter.</t>
  </si>
  <si>
    <t xml:space="preserve">
توريد وتركيب عداد تدفق الماء، قطر2انش.</t>
  </si>
  <si>
    <t xml:space="preserve">
A water flow meter, 1.5 inches in diameter.</t>
  </si>
  <si>
    <t xml:space="preserve">
توريد وتركيب عداد تدفق الماء، قطر1.5انش.</t>
  </si>
  <si>
    <r>
      <rPr>
        <b/>
        <u/>
        <sz val="13"/>
        <color rgb="FFFF0000"/>
        <rFont val="Calibri"/>
        <family val="2"/>
      </rPr>
      <t>Construction and implementation of a valve room and control of the distrabtion pipes network:-</t>
    </r>
    <r>
      <rPr>
        <b/>
        <sz val="13"/>
        <rFont val="Calibri"/>
        <family val="2"/>
      </rPr>
      <t xml:space="preserve">
</t>
    </r>
    <r>
      <rPr>
        <sz val="13"/>
        <rFont val="Calibri"/>
        <family val="2"/>
      </rPr>
      <t>Construction and implementation of a valve room and control dimensions  (100*100*100 ) cm from 20 cm solid blocks. The work includes
- Pour the room floor with regular concrete with a mixing ratio of (1:3:5 cement:sand:cree), 15 cm thick.
- Plastering with cement mortar from the inside and outside, with cement resistant to salts and cica, and applying moisture-resistant paint from the outside and inside.
- Making slopes for the floor and a hole for water drainage.
- Supplying and installing a cover made of granulated and reinforced iron with all installation accessories, including 1.5-inch Shalman tires, 2 mm thick, original brass hinges, bolts and locks size 60, hand handles, painting with stainless primer, two sides of the covers and all the mentioned pieces, good fixing of the covers by welding, and doing everything necessary to finish the work according to the designs and specifications Engineering and under the directions of the supervising engineer.</t>
    </r>
  </si>
  <si>
    <r>
      <rPr>
        <b/>
        <u/>
        <sz val="13"/>
        <color rgb="FFFF0000"/>
        <rFont val="Calibri"/>
        <family val="2"/>
        <scheme val="minor"/>
      </rPr>
      <t>بناء وتنفيذ غرفة محابس وتحكم بشبكة الاسالة :-</t>
    </r>
    <r>
      <rPr>
        <sz val="13"/>
        <rFont val="Calibri"/>
        <family val="2"/>
        <scheme val="minor"/>
      </rPr>
      <t xml:space="preserve">
بناء وتنفيذ غرفة محابس وتحكم بالابعاد الداخلية (100*100*100 ) سم من البلك الصم مقاس 20 سم والعمل يشمل 
- صب أرضية الغرفة بخرسانة عادية  بنسبة خلط( 1:3:5  اسمنت :رمل:كري ) سماكة 15 سم .
- التلبيس بمؤنة إسمنتية من الداخل والخارج مع الاسمنت المقاوم للاملاح  و السيكا وعمل دهان مقاوم للرطوبه من الخارج والداخل.
- عمل ميول للأرضية وفتحة لتصريف المياه.
- توريد وتركيب غطاء من الحديد المحبب والمقوى بجميع ملحقات التركيب  من إطارات شلمان 1.5 هنش سماكة 2 ملم ومفصلات ومغالق وأقفال نحاسية أصلية مقاس 60 ومقابض يد والدهان بالبريمر المقاوم للصدأ وجهين للأغطية وجميع القطع المذكورة والتثبيت الجيد للأغطية باللحام وعمل جميع مايلزم لانهاء العمل حسب التصاميم و المواصفات الهندسية وبموجب توجيهات المهندس المشرف </t>
    </r>
  </si>
  <si>
    <r>
      <rPr>
        <b/>
        <u/>
        <sz val="13"/>
        <color rgb="FFFF0000"/>
        <rFont val="Calibri"/>
        <family val="2"/>
        <scheme val="minor"/>
      </rPr>
      <t>بناء وتنفيذ غرفة محابس وتحكم بشبكة الاسالة :-</t>
    </r>
    <r>
      <rPr>
        <sz val="13"/>
        <rFont val="Calibri"/>
        <family val="2"/>
        <scheme val="minor"/>
      </rPr>
      <t xml:space="preserve">
بناء وتنفيذ غرفة محابس وتحكم بالابعاد الداخلية (160*120*100 ) سم من البلك الصم مقاس 20 سم والعمل يشمل 
- صب أرضية الغرفة بخرسانة عادية  بنسبة خلط( 1:3:5  اسمنت :رمل:كري ) سماكة 15 سم .
- التلبيس بمؤنة إسمنتية من الداخل والخارج مع الاسمنت المقاوم للاملاح  و السيكا وعمل دهان مقاوم للرطوبه من الخارج والداخل.
- عمل ميول للأرضية وفتحة لتصريف المياه.
- توريد وتركيب غطاء من الحديد المحبب والمقوى بجميع ملحقات التركيب  من إطارات شلمان 1.5 هنش سماكة 2 ملم ومفصلات ومغالق وأقفال نحاسية أصلية مقاس 60 ومقابض يد والدهان بالبريمر المقاوم للصدأ وجهين للأغطية وجميع القطع المذكورة والتثبيت الجيد للأغطية باللحام وعمل جميع مايلزم لانهاء العمل حسب التصاميم و المواصفات الهندسية وبموجب توجيهات المهندس المشرف </t>
    </r>
  </si>
  <si>
    <r>
      <rPr>
        <b/>
        <u/>
        <sz val="13"/>
        <color rgb="FFFF0000"/>
        <rFont val="Calibri"/>
        <family val="2"/>
      </rPr>
      <t>Non-return valve3  inches</t>
    </r>
    <r>
      <rPr>
        <sz val="13"/>
        <rFont val="Calibri"/>
        <family val="2"/>
      </rPr>
      <t xml:space="preserve">
Supply and installation of non-return valve 3 inches in diameter, ductile, double flanged, pressure 25 bar, excellent quality, Italian or German, or similar, first class. The price includes everything necessary according to the specifications and instructions of the supervising engineer.</t>
    </r>
  </si>
  <si>
    <r>
      <rPr>
        <b/>
        <u/>
        <sz val="13"/>
        <color rgb="FFFF0000"/>
        <rFont val="Calibri"/>
        <family val="2"/>
      </rPr>
      <t xml:space="preserve"> صمام عدم رجوع قطر 3 إنش </t>
    </r>
    <r>
      <rPr>
        <sz val="13"/>
        <rFont val="Calibri"/>
        <family val="2"/>
      </rPr>
      <t xml:space="preserve">
توريد وتركيب صمام عدم رجوع قطر 3 إنش ، دكتايل، دبل فلانج، ضغط 25 بار ,نوعية ممتازه إيطالي اوالماني  او ماشابه درجه اولي السعر يشمل كل ما يلزم بحسب المواصفات وتعليمات المهندس المشرف.</t>
    </r>
  </si>
  <si>
    <r>
      <rPr>
        <b/>
        <u/>
        <sz val="13"/>
        <color rgb="FFFF0000"/>
        <rFont val="Calibri"/>
        <family val="2"/>
      </rPr>
      <t>Metallic project sign</t>
    </r>
    <r>
      <rPr>
        <sz val="13"/>
        <rFont val="Calibri"/>
        <family val="2"/>
      </rPr>
      <t xml:space="preserve">
Supply and install metallic project sign lazer printed, with specifications and details as per attached and instructions of the supervising engineer.</t>
    </r>
  </si>
  <si>
    <r>
      <rPr>
        <b/>
        <u/>
        <sz val="13"/>
        <color rgb="FFFF0000"/>
        <rFont val="Calibri"/>
        <family val="2"/>
      </rPr>
      <t xml:space="preserve"> لوحة معدنية للمشروع</t>
    </r>
    <r>
      <rPr>
        <sz val="13"/>
        <rFont val="Calibri"/>
        <family val="2"/>
      </rPr>
      <t xml:space="preserve">
توريد وتركيب لوحة معدنية للمشروع موضح عليهٌا (اسم المشروع,الجهه المموله,الجهه المشرفة, نوع العمل الذي تم توريده وتركيبه) طباعة ليزر بحسب التفاصيل والمواصفات المرفقة وتوجيهات المهندس المشرف.</t>
    </r>
  </si>
  <si>
    <r>
      <rPr>
        <b/>
        <u/>
        <sz val="13"/>
        <color rgb="FFFF0000"/>
        <rFont val="Calibri"/>
        <family val="2"/>
      </rPr>
      <t xml:space="preserve">Marble wall panel </t>
    </r>
    <r>
      <rPr>
        <sz val="13"/>
        <rFont val="Calibri"/>
        <family val="2"/>
      </rPr>
      <t xml:space="preserve">
Supply and installation of a marble wall panel of size not less than (1.0m wide x 0.6m high showing (the name of the project, the financing party,...etc.) that proves the width of the room wall from the outside</t>
    </r>
  </si>
  <si>
    <r>
      <rPr>
        <b/>
        <u/>
        <sz val="13"/>
        <color rgb="FFFF0000"/>
        <rFont val="Calibri"/>
        <family val="2"/>
      </rPr>
      <t xml:space="preserve"> لوحة جدارية رخامية </t>
    </r>
    <r>
      <rPr>
        <sz val="13"/>
        <rFont val="Calibri"/>
        <family val="2"/>
      </rPr>
      <t xml:space="preserve">
توريد وتركيب لوحة جدارية رخامية مقاس لايقل عن (1.0متر عرض*0.6 متر ارتفاع )موضح عليهٌا (اسم المشروع,الجهه المموله, ...الخ تثبت  تركب عرض جدار الغرفة من الخارج.</t>
    </r>
  </si>
  <si>
    <t xml:space="preserve">Alhaseeb Water Scheme Rehabilitation, Al-Zahari Sub-district
Mocha District - Taiz Governorate
 ملخص الأعمال لتأهيل مشروع مياه  الحصيب-عزلة الزهاري
 مديرية المخاء- محافظة تعز  </t>
  </si>
  <si>
    <r>
      <rPr>
        <b/>
        <sz val="20"/>
        <color theme="3"/>
        <rFont val="Arial"/>
        <family val="2"/>
      </rPr>
      <t xml:space="preserve">Bill of Quantities &amp; Technical Specifications
</t>
    </r>
    <r>
      <rPr>
        <b/>
        <sz val="20"/>
        <color theme="2" tint="-0.499984740745262"/>
        <rFont val="Arial"/>
        <family val="2"/>
      </rPr>
      <t>جدول الكميات والمواصفات</t>
    </r>
    <r>
      <rPr>
        <b/>
        <sz val="20"/>
        <color theme="1"/>
        <rFont val="Arial"/>
        <family val="2"/>
      </rPr>
      <t xml:space="preserve">
</t>
    </r>
    <r>
      <rPr>
        <b/>
        <sz val="20"/>
        <color theme="3"/>
        <rFont val="Arial"/>
        <family val="2"/>
      </rPr>
      <t>Project: ِAl-Hasib Alkamel water project</t>
    </r>
    <r>
      <rPr>
        <b/>
        <sz val="20"/>
        <color theme="2" tint="-0.499984740745262"/>
        <rFont val="Arial"/>
        <family val="2"/>
      </rPr>
      <t xml:space="preserve">
مشروع: مياه الحصيب الكامل</t>
    </r>
  </si>
  <si>
    <t>Table (B) Rehab  Solar Pumping Unit</t>
  </si>
  <si>
    <t>جدول (B)  تإهيل المضخة الشمسية</t>
  </si>
  <si>
    <t>أعمال تإهيل و توريد وتركيب نظام ضخ المياه بالطاقة الشمسية</t>
  </si>
  <si>
    <t>1-All materials and samples must be approved by the Supervisor Engineer prior to supply.
2-The technical specifications attached to the BoQs are an integral part of the tender document.
3-Prices includes tranfers and all related works to get this line completed as per quality standards 
4-Supplier must implement all requires to finalize all items according to drawings, technical specification and instructions of the supervising engineer.
5- Samaritan Purse has no responisibility of any potention risk or harm maghit happened for the contractor labours/supervisors/engineers during the implmentaton casued by uncontroles facotores or any land owners</t>
  </si>
  <si>
    <r>
      <rPr>
        <b/>
        <u/>
        <sz val="13"/>
        <color rgb="FFFF0000"/>
        <rFont val="Calibri"/>
        <family val="2"/>
        <scheme val="minor"/>
      </rPr>
      <t xml:space="preserve"> Installation of an inverter</t>
    </r>
    <r>
      <rPr>
        <sz val="13"/>
        <rFont val="Calibri"/>
        <family val="2"/>
        <scheme val="minor"/>
      </rPr>
      <t xml:space="preserve"> 
Supply and installation of an inverter transformer with a capacity 15 KWit works with a hybrid DC solar system and an AC system together, and it bears a DC input voltage of not less than 800 volts, an efficiency of not less than 95%, and a degree of protection from ingress Its rating is at least IP65, and it is protected from dry running without the use of an external electrode cable, overload, high and low current, high and low voltage, protection against phase reversal, short circuit, loss of insulation, etc.), and it is equipped with a display unit, adjustable Programmable manually and with two outlets to enter the current, alternating current and direct current, and all the requirements to operate the two pumps (the new pump via solar energy and the old pump via diesel generator energy) separately, and the new pump shall be from a European company or its equivalent from the internationally known companies, according to the attached drawings and technical specifications and instructions Supervising engineer.</t>
    </r>
  </si>
  <si>
    <r>
      <rPr>
        <b/>
        <u/>
        <sz val="14"/>
        <color rgb="FFFF0000"/>
        <rFont val="Calibri"/>
        <family val="2"/>
        <scheme val="minor"/>
      </rPr>
      <t xml:space="preserve"> تركيب محول انفرتر</t>
    </r>
    <r>
      <rPr>
        <sz val="14"/>
        <rFont val="Calibri"/>
        <family val="2"/>
        <scheme val="minor"/>
      </rPr>
      <t xml:space="preserve">
توريد وتركيب محول انفرتر بقدرة 15 KW ،يعمل بنظام هجين ‏DC‏ طاقة شمسية وبنظام ‏AC‏ معا, ‏ويتحمل فولتية دخول ‏DC‏ لا تقل عن 800 فولت وكفاءة لا تقل عن 95 %  وبدرجة حماية من الدخول مقدارها IP65 على الاقل، والحماية من من الدوران الجاف بدون استعمال كيبل الكترود خارجي، الحمل الزائد، ارتفاع وانخفاض التيار، ارتفاع وانخفاض الجهد، حماية ضد انعكاس الفازات، إلتماس كهربائي، فقدان العازلية،...إلخ)، ويكون مزوداً بوحدة عرض، قابل للبرمجة يدوياً وبمنفذين لدخول التيار، تيار متردد وتيار مستمر وكل المتطلبات لتشغل المضختين (المضخة الجديدة عبر الطاقة الشمسية والمضخة القديمة عبر طاقة المولد الديزل) بشكل منفصل، وتكون المضخة الجديدة من شركة أوروبية أو ما يعادلها من الشركات المعروفة عالمياً ,بحسب الرسومات والمواصفات الفنية المرفقة وتعليمات المهندس المشرف.</t>
    </r>
  </si>
  <si>
    <r>
      <rPr>
        <b/>
        <u/>
        <sz val="13"/>
        <color rgb="FFFF0000"/>
        <rFont val="Calibri"/>
        <family val="2"/>
        <scheme val="minor"/>
      </rPr>
      <t>combiner box</t>
    </r>
    <r>
      <rPr>
        <sz val="13"/>
        <rFont val="Calibri"/>
        <family val="2"/>
        <scheme val="minor"/>
      </rPr>
      <t xml:space="preserve">
Supply and install combiner box, with IP grade of at least 65.
Number of input ports equal to number of inputs for the solar system 2  + 2 extra ports and DC valves categorization for each group, 1,000 Volt, 20 A, non-return dual polar valves, operation temperature range of -30 to +70 C. With the installation of the cable and the connection between the combiner box and the inverter, approximately 2 meters long and of a suitable size of no less than 2 * 25 mm2.</t>
    </r>
  </si>
  <si>
    <r>
      <rPr>
        <b/>
        <u/>
        <sz val="13"/>
        <color rgb="FFFF0000"/>
        <rFont val="Calibri"/>
        <family val="2"/>
        <scheme val="minor"/>
      </rPr>
      <t xml:space="preserve">صندوق التجميع : </t>
    </r>
    <r>
      <rPr>
        <sz val="13"/>
        <rFont val="Calibri"/>
        <family val="2"/>
        <scheme val="minor"/>
      </rPr>
      <t xml:space="preserve">
مواد الصندوق: معدن مغلف مقاوم للماء مع باب قابل للقفل يحتوي قاطع تشغيل موحد المدخل مع حماية  IP65. عدد دوائر الإدخال: العدد الإجمالي للمجموعة اللوحية عدد 2 مداخل  بالإضافة إلى 2 مداخل احتياطية وتصنيف الصمامات DC لكل سلسلة: 1000 فولت ، 20 أمبير ، بما في ذلك الصمامات ثنائية عدم رجوع و درجة حرارة بيئة التشغيل: -30 درجة مئوية ~ 70 درجة مئوية،   مع تركيب الكيبل والتوصيل  بين صندوق التجميع والانفرتر بطول تقريبا 2 متر  و بمقاس مناسب لايقل 2 * 25 ملم 2.</t>
    </r>
  </si>
  <si>
    <t>عدد لوح
No.</t>
  </si>
  <si>
    <r>
      <rPr>
        <b/>
        <u/>
        <sz val="13"/>
        <color rgb="FFFF0000"/>
        <rFont val="Calibri"/>
        <family val="2"/>
        <scheme val="minor"/>
      </rPr>
      <t xml:space="preserve"> Installing a DC cable .</t>
    </r>
    <r>
      <rPr>
        <sz val="13"/>
        <rFont val="Calibri"/>
        <family val="2"/>
        <scheme val="minor"/>
      </rPr>
      <t xml:space="preserve">
Supplying, connecting and installing a DC cable to connect the panels and the collection box with a suitable size Not less than 2 * 10 mm (1500 voltage), red and black color covered, mixed with high flexibility and a high degree of insulation according to (HO7RN-F) specifications and from internationally known companies. Excavations are to be made and covered with 1.5 inch plastic pipes at full pressure.</t>
    </r>
  </si>
  <si>
    <r>
      <rPr>
        <b/>
        <u/>
        <sz val="13"/>
        <color rgb="FFFF0000"/>
        <rFont val="Calibri"/>
        <family val="2"/>
        <scheme val="minor"/>
      </rPr>
      <t xml:space="preserve">تركيب كيبل تيار مستمر DC </t>
    </r>
    <r>
      <rPr>
        <sz val="13"/>
        <rFont val="Calibri"/>
        <family val="2"/>
        <scheme val="minor"/>
      </rPr>
      <t xml:space="preserve">
توريد وربط وتركيب كيبل تيار مستمر DC لربط بين الالواح وصندوق التجميع بمقاس مناسب لايقل عن 2 * 10 ملم 2  (بفولتية 1500) لون أحمر وأسود مكيس ومزدوج ذو مرونة عالية ودرجة عازلية عالية وفقاً لمواصفات (HO7RN-F) ومن الشركات المعروفة عالمياً. والحفر لها وتغطيتها بمواسير بلاستيكية 1.5انش ضغط متوسط . 
</t>
    </r>
  </si>
  <si>
    <r>
      <rPr>
        <b/>
        <u/>
        <sz val="13"/>
        <color rgb="FFFF0000"/>
        <rFont val="Calibri"/>
        <family val="2"/>
        <scheme val="minor"/>
      </rPr>
      <t>Instailing earthing and Lightning Systems :</t>
    </r>
    <r>
      <rPr>
        <sz val="13"/>
        <rFont val="Calibri"/>
        <family val="2"/>
        <scheme val="minor"/>
      </rPr>
      <t xml:space="preserve">
All PV modules shall be grounded ِ AC &amp; DC should be grounded properly and thoroughly grounded.
Earthing System shall be comply with IEC/BS EN 62305-3, 
Grounding and lightening protection equipment shall include  SPD, earth pits and rodshould include a 2-inch wallet iron pipes, and a skewer of pure copper is installed with a length of 120 cm and a diameter of 14-16 m and grounding resistance should be not more than 5 ohm, minimum height of lightning arrester is 1.5 m where the earthing pit must be separated from the lightening pit, With the work of the grounding inspection chamber with its own cover</t>
    </r>
  </si>
  <si>
    <r>
      <rPr>
        <b/>
        <u/>
        <sz val="13"/>
        <color rgb="FFFF0000"/>
        <rFont val="Calibri"/>
        <family val="2"/>
        <scheme val="minor"/>
      </rPr>
      <t>تركيب انظمة التاريض والبرق :</t>
    </r>
    <r>
      <rPr>
        <sz val="13"/>
        <rFont val="Calibri"/>
        <family val="2"/>
        <scheme val="minor"/>
      </rPr>
      <t xml:space="preserve">
يجب أن يتم تأريض جميع الوحدات الكهروضوئية على أساس AC &amp; DC بشكل صحيح وشامل.
يكون نظام التأريض مطابقاً للمواصفة IEC / BS EN 62305-3.
يجب أن تشمل معدات التأريض والحماية من الصواعق SPD والحفر والقضبان يركب علا مواسير حديد مجلفن قطر 2 إنش، ويتم تركيب سيخ من النحاس النقي بطول 120 سم وقطر 16-14 مم.، ويجب ألا تزيد مقاومة التأريض عن 5 أوم ، والحد الأدنى لارتفاع مانعة الصواعق 1.5 متر عن أعلى عنصر معدني   بحيث تكون منظومة التأريض منفصلة عن حفرة مانعة الصواعق,مع عمل غرفة تفتيش التاريض الارضي مع الغطاء الخاص بها </t>
    </r>
  </si>
  <si>
    <t>Lump Sum 
بالمقطوعية</t>
  </si>
  <si>
    <r>
      <rPr>
        <b/>
        <u/>
        <sz val="13"/>
        <color rgb="FFFF0000"/>
        <rFont val="Calibri"/>
        <family val="2"/>
      </rPr>
      <t>Fire extinguishers:</t>
    </r>
    <r>
      <rPr>
        <sz val="13"/>
        <rFont val="Calibri"/>
        <family val="2"/>
      </rPr>
      <t xml:space="preserve">
Supply and install fire extinguishers (powder/carbon dioxide extinguishers, 5-6 Kg, with content expiry date not less than 1 year) to be installed near solar inverter unit. According to drawings and instructions of the supervising engineer.</t>
    </r>
  </si>
  <si>
    <r>
      <rPr>
        <b/>
        <u/>
        <sz val="13"/>
        <color rgb="FFFF0000"/>
        <rFont val="Calibri"/>
        <family val="2"/>
      </rPr>
      <t>توفير طفاية حريق</t>
    </r>
    <r>
      <rPr>
        <sz val="13"/>
        <rFont val="Calibri"/>
        <family val="2"/>
      </rPr>
      <t xml:space="preserve">
توريد وتركيب توفير طفاية حريق(طفايات مسحوق / ثاني أكسيد الكربون)  بالقرب من وحدة العاكس الشمسي سعة 5 - 6 كجم، وبتاريخ صلاحية لمحتوى الطفاية لا يقل عن سنة واحدة، ويتم تثبيتها في داخل غرفة الضخ/الإنفرتر. بحسب المواصفات وتعليمات المهندس المشرف.</t>
    </r>
  </si>
  <si>
    <r>
      <rPr>
        <b/>
        <u/>
        <sz val="13"/>
        <color rgb="FFFF0000"/>
        <rFont val="Calibri"/>
        <family val="2"/>
      </rPr>
      <t xml:space="preserve"> Circuit breaker/switch </t>
    </r>
    <r>
      <rPr>
        <sz val="13"/>
        <rFont val="Calibri"/>
        <family val="2"/>
      </rPr>
      <t xml:space="preserve">
Supply, install and connect circuit breaker/switch for the inverter, work include all necessary activities to ensure water pump could be operated via AC (generator) or DC (solar system).</t>
    </r>
  </si>
  <si>
    <r>
      <t xml:space="preserve"> </t>
    </r>
    <r>
      <rPr>
        <b/>
        <u/>
        <sz val="13"/>
        <color rgb="FFFF0000"/>
        <rFont val="Calibri"/>
        <family val="2"/>
      </rPr>
      <t>تركيب وربط قاطع كهربائي</t>
    </r>
    <r>
      <rPr>
        <sz val="13"/>
        <rFont val="Calibri"/>
        <family val="2"/>
      </rPr>
      <t xml:space="preserve">
توريد، تركيب وربط قاطع كهربائي/سويتش للإنفرتر، والعمل يشمل كل الأعمال المطلوبة لضمان أن المضخة تعمل بنظام التيار الثابت (الطاقة الشمسية) أو نظام التيار المستمر (كهرباء المولد).</t>
    </r>
  </si>
  <si>
    <r>
      <rPr>
        <b/>
        <u/>
        <sz val="13"/>
        <color rgb="FFFF0000"/>
        <rFont val="Calibri"/>
        <family val="2"/>
        <scheme val="minor"/>
      </rPr>
      <t xml:space="preserve">Pump holder with borehole cover </t>
    </r>
    <r>
      <rPr>
        <sz val="13"/>
        <rFont val="Calibri"/>
        <family val="2"/>
        <scheme val="minor"/>
      </rPr>
      <t xml:space="preserve">
Supply and install pump holder with borehole cover according to diameter of the well and a thickness of not less than 18 mm. Holder should be installed at the end of the well
with concrete layer to carry pipes and the pump with two layers of anti-corrosion paint.</t>
    </r>
  </si>
  <si>
    <r>
      <rPr>
        <b/>
        <u/>
        <sz val="13"/>
        <color rgb="FFFF0000"/>
        <rFont val="Calibri"/>
        <family val="2"/>
        <scheme val="minor"/>
      </rPr>
      <t>تركيب حامل للمضخة</t>
    </r>
    <r>
      <rPr>
        <sz val="13"/>
        <rFont val="Calibri"/>
        <family val="2"/>
        <scheme val="minor"/>
      </rPr>
      <t xml:space="preserve">
توريد وتركيب حامل للمضخة بالبئر بحسب قطر البئر وبسماكة لا تقل عن 18 مم.
يجب تثبيت الحامل بنهاية البئر بطبقة من الخرسانة، ويتم طلاء الحامل بطبقتين من الطلاء المقاوم للصدأ.</t>
    </r>
  </si>
  <si>
    <r>
      <rPr>
        <b/>
        <u/>
        <sz val="13"/>
        <color rgb="FFFF0000"/>
        <rFont val="Calibri"/>
        <family val="2"/>
      </rPr>
      <t>Pressure gauge sensor</t>
    </r>
    <r>
      <rPr>
        <sz val="13"/>
        <rFont val="Calibri"/>
        <family val="2"/>
      </rPr>
      <t xml:space="preserve">
Supply and installation of a pressure gauge sensor connected to the pump to protect against high pressure when the tank is full, with a reading of 20 bar per unit. The price includes everything needed according to the specifications and the instructions of the supervising engineer. In addition to installing a float with a diameter of 3 inches, the end of the pumping line must be installed inside the tank, of excellent quality that can withstand an operating pressure of not less than 20 bar, and all that is required to finish the item.</t>
    </r>
  </si>
  <si>
    <r>
      <rPr>
        <b/>
        <u/>
        <sz val="13"/>
        <color rgb="FFFF0000"/>
        <rFont val="Calibri"/>
        <family val="2"/>
      </rPr>
      <t>تركيب حساس قياس الضغط</t>
    </r>
    <r>
      <rPr>
        <sz val="13"/>
        <rFont val="Calibri"/>
        <family val="2"/>
      </rPr>
      <t xml:space="preserve">
توريد وتركيب حساس قياس الضغط، متصل بالمضخة للحماية من ارتفاع الضغط عند امتلاء الخزان، بقراءة 20 بار عند الواحد. السعر يشمل كل ما يلزم بحسب المواصفات وتعليمات المهندس المشرف.بلاضافة الي تركيب عوامة  قطر 3 انش تركب نهاية خط الضخ داخل الخزان نوعية ممتاز تتحمل ضغط تشغيل لا يقل عن 20 بار وكل مايلزم لانهاء البند.</t>
    </r>
  </si>
  <si>
    <r>
      <rPr>
        <b/>
        <u/>
        <sz val="13"/>
        <color rgb="FFFF0000"/>
        <rFont val="Calibri"/>
        <family val="2"/>
      </rPr>
      <t>Discharge steel pipe</t>
    </r>
    <r>
      <rPr>
        <sz val="13"/>
        <rFont val="Calibri"/>
        <family val="2"/>
      </rPr>
      <t xml:space="preserve">
Supply and install discharge steel pipe with 90 degree steel elbow, price includes supply and installing pressure gauges manometer (25 bar), with Hi pressure Low pressure functionality and NO/NC electric connection.</t>
    </r>
  </si>
  <si>
    <r>
      <rPr>
        <b/>
        <u/>
        <sz val="13"/>
        <color rgb="FFFF0000"/>
        <rFont val="Calibri"/>
        <family val="2"/>
      </rPr>
      <t>تركيب ماسورة طرد</t>
    </r>
    <r>
      <rPr>
        <sz val="13"/>
        <rFont val="Calibri"/>
        <family val="2"/>
      </rPr>
      <t xml:space="preserve">
توريد وتركيب ماسورة طرد مع كوع حديد 90 درجة، والسعر يشمل توريد وتركيب عداد قياس الضغط (25 بار) بخاصية العمل تحت الضغط المنخفض والمرتفع.</t>
    </r>
  </si>
  <si>
    <r>
      <rPr>
        <b/>
        <u/>
        <sz val="13"/>
        <color rgb="FFFF0000"/>
        <rFont val="Calibri"/>
        <family val="2"/>
      </rPr>
      <t>Operate the solar-powered pumping and a training for the WMC</t>
    </r>
    <r>
      <rPr>
        <sz val="13"/>
        <rFont val="Calibri"/>
        <family val="2"/>
      </rPr>
      <t xml:space="preserve">
Operate the solar-powered pumping system for three (solar) days before project handover, and conduct  a training for the WMC members for three days in the field including preparing the subject </t>
    </r>
  </si>
  <si>
    <r>
      <rPr>
        <b/>
        <u/>
        <sz val="13"/>
        <color rgb="FFFF0000"/>
        <rFont val="Calibri"/>
        <family val="2"/>
      </rPr>
      <t>تشغيل نظام الضخ  وتدريب اللجان</t>
    </r>
    <r>
      <rPr>
        <sz val="13"/>
        <rFont val="Calibri"/>
        <family val="2"/>
      </rPr>
      <t xml:space="preserve">
تجربة وتشغيل نظام الضخ  ووتجربه شبكة المياه وتدريب اللجان للمرحلتين لمدة ثلاثة ايام شمسية مع تدريب مشغلي المشروع  مع توفير مادة تدريبيه لعدد 4 اشخاص تشرح فيها خطواط واجرأت التشغيل والصيانة وكل مايلزم وحسب توجيهات المهندس المشرف. </t>
    </r>
  </si>
  <si>
    <r>
      <rPr>
        <b/>
        <u/>
        <sz val="13"/>
        <color rgb="FFFF0000"/>
        <rFont val="Calibri"/>
        <family val="2"/>
        <scheme val="minor"/>
      </rPr>
      <t xml:space="preserve"> Solar panels:</t>
    </r>
    <r>
      <rPr>
        <sz val="13"/>
        <rFont val="Calibri"/>
        <family val="2"/>
        <scheme val="minor"/>
      </rPr>
      <t xml:space="preserve">
Supply, installation, and implementation of monocrystalline solar panels, made of highly sensitive multicrystalline silicon (Class A). The panels can withstand voltages up to 1000 volts and temperatures (-40 to +80°C). The panels can withstand mechanical pressures of no less than 5400 Pa. The panels must have a capacity </t>
    </r>
    <r>
      <rPr>
        <b/>
        <sz val="13"/>
        <rFont val="Calibri"/>
        <family val="2"/>
        <scheme val="minor"/>
      </rPr>
      <t>330 watts</t>
    </r>
    <r>
      <rPr>
        <sz val="13"/>
        <rFont val="Calibri"/>
        <family val="2"/>
        <scheme val="minor"/>
      </rPr>
      <t>, a voltage of no less than</t>
    </r>
    <r>
      <rPr>
        <b/>
        <sz val="13"/>
        <rFont val="Calibri"/>
        <family val="2"/>
        <scheme val="minor"/>
      </rPr>
      <t xml:space="preserve"> 37 volts</t>
    </r>
    <r>
      <rPr>
        <sz val="13"/>
        <rFont val="Calibri"/>
        <family val="2"/>
        <scheme val="minor"/>
      </rPr>
      <t xml:space="preserve">, and a current intensity of no less than </t>
    </r>
    <r>
      <rPr>
        <b/>
        <sz val="13"/>
        <color theme="1" tint="4.9989318521683403E-2"/>
        <rFont val="Calibri"/>
        <family val="2"/>
        <scheme val="minor"/>
      </rPr>
      <t xml:space="preserve">8.7 amps to fits with the current group </t>
    </r>
    <r>
      <rPr>
        <sz val="13"/>
        <rFont val="Calibri"/>
        <family val="2"/>
        <scheme val="minor"/>
      </rPr>
      <t>, and the maximum power rating must be 0-5 watts. The item includes  All necessary work will be carried out in accordance with the attached drawings, specifications, technical documents, and instructions of the supervising engineer.</t>
    </r>
  </si>
  <si>
    <r>
      <rPr>
        <b/>
        <u/>
        <sz val="13"/>
        <color rgb="FFFF0000"/>
        <rFont val="Calibri"/>
        <family val="2"/>
        <scheme val="minor"/>
      </rPr>
      <t>توريد وتركيب وتنفيذ الألواح الشمسية</t>
    </r>
    <r>
      <rPr>
        <sz val="13"/>
        <rFont val="Calibri"/>
        <family val="2"/>
        <scheme val="minor"/>
      </rPr>
      <t xml:space="preserve">
توريد وتركيب وتنفيذ الألواح الشمسية  أحادية / متعددة الكريستالات ،على ان تكون بلورات سيليكونية متعددة ذات حساسية عالية، (فئة أ) واللوحة تحمل جهد يصل إلى 1000 فولت وتحمل درجة الحرارة (-40 إلى +80 درجة مئوية) اللوحات تتحمل الضغط الميكانيكي لا يقل عن 5400 باسكال.</t>
    </r>
    <r>
      <rPr>
        <b/>
        <sz val="13"/>
        <rFont val="Calibri"/>
        <family val="2"/>
        <scheme val="minor"/>
      </rPr>
      <t xml:space="preserve"> سعة الألواح  330 وات</t>
    </r>
    <r>
      <rPr>
        <b/>
        <u/>
        <sz val="13"/>
        <rFont val="Calibri"/>
        <family val="2"/>
        <scheme val="minor"/>
      </rPr>
      <t xml:space="preserve"> </t>
    </r>
    <r>
      <rPr>
        <sz val="13"/>
        <rFont val="Calibri"/>
        <family val="2"/>
        <scheme val="minor"/>
      </rPr>
      <t xml:space="preserve">،  وفولتيه جهد   لاتقل عن </t>
    </r>
    <r>
      <rPr>
        <b/>
        <sz val="13"/>
        <rFont val="Calibri"/>
        <family val="2"/>
        <scheme val="minor"/>
      </rPr>
      <t xml:space="preserve"> 37 فولت</t>
    </r>
    <r>
      <rPr>
        <sz val="13"/>
        <rFont val="Calibri"/>
        <family val="2"/>
        <scheme val="minor"/>
      </rPr>
      <t xml:space="preserve"> وشدة تيار لايقل عن </t>
    </r>
    <r>
      <rPr>
        <b/>
        <sz val="13"/>
        <color theme="1" tint="4.9989318521683403E-2"/>
        <rFont val="Calibri"/>
        <family val="2"/>
        <scheme val="minor"/>
      </rPr>
      <t>8.7 امبير حتى يتوافق مع  مجموعة اللواح الموجودة</t>
    </r>
    <r>
      <rPr>
        <sz val="13"/>
        <rFont val="Calibri"/>
        <family val="2"/>
        <scheme val="minor"/>
      </rPr>
      <t xml:space="preserve"> ، تحمل أقصى تقدير للطاقة: 0-5 وات. البند يشمل القيام بكل ما هو ضروري لإنهاء العمل وفقًا للرسومات والمواصفات المرفقة والأصول الفنية وتعليمات مهندس مشرف.
</t>
    </r>
  </si>
  <si>
    <t>B.1</t>
  </si>
  <si>
    <t>B.2</t>
  </si>
  <si>
    <t>B.3</t>
  </si>
  <si>
    <t>B.4</t>
  </si>
  <si>
    <t>B.5</t>
  </si>
  <si>
    <t>B.6</t>
  </si>
  <si>
    <t>B.7</t>
  </si>
  <si>
    <t>B.8</t>
  </si>
  <si>
    <t>B.9</t>
  </si>
  <si>
    <t>B.10</t>
  </si>
  <si>
    <t>B.11</t>
  </si>
  <si>
    <t>B.12</t>
  </si>
  <si>
    <t xml:space="preserve">Total of Table Bill (B)  -  USD 
اجمالي السعر لجدول </t>
  </si>
  <si>
    <t xml:space="preserve">Rehabilitation works:  Installation of  solar driven water pumping system  </t>
  </si>
  <si>
    <r>
      <rPr>
        <b/>
        <u/>
        <sz val="13"/>
        <color rgb="FFFF0000"/>
        <rFont val="Calibri"/>
        <family val="2"/>
        <scheme val="minor"/>
      </rPr>
      <t>تركيب وتنفيذ حوامل للالواح</t>
    </r>
    <r>
      <rPr>
        <sz val="13"/>
        <rFont val="Calibri"/>
        <family val="2"/>
        <scheme val="minor"/>
      </rPr>
      <t xml:space="preserve"> 
توريد وتركيب وتنفيذ حوامل للالواح  ثابتة حديد مجلفن واستيل حسب المواصفات المذكورة في الرسومات تميل بزاوية 15 درجة.  قواعد خرسانية . مع تسليح وفقا لمعا يير التسليح الممتازة والظروف المحيطة للموقع.  . مع الحفريات بعمق متر وعشرون سنتي متر، مع عمل تلابيس ودهان ابيض مقاوم للرطوبة  للجزء الظاهر من  الاعمدة  وطباعة شعار المنظمة  على ان تكون المسافة بين الالواح على الحامل لاتقل عن 5سم والمسافة بين الرصة الواحدة لاتقل عن 10سم , حسب الرسومات</t>
    </r>
  </si>
  <si>
    <r>
      <rPr>
        <b/>
        <u/>
        <sz val="13"/>
        <color rgb="FFFF0000"/>
        <rFont val="Calibri"/>
        <family val="2"/>
        <scheme val="minor"/>
      </rPr>
      <t>Implementation of fixed iron bases</t>
    </r>
    <r>
      <rPr>
        <sz val="13"/>
        <rFont val="Calibri"/>
        <family val="2"/>
        <scheme val="minor"/>
      </rPr>
      <t xml:space="preserve">
Supply, installation and implementation of fixed iron bases and steel as mentioned in the drawing with 15 degree to carry solar panels to be against rust and withstand moisture and exposure to water and the sun , including the concrete base with the work of the excavations at a depth of one meter and twenty cm. With white coatings and moisture-resistant paint for the visible part of the columns, and printing the organization's logo , The distance between the tiles and the adjacent stile shall not be less than 5 cm. The distance between the slab and the adjacent slab in the same stack shall not be less than 10 cm.  panels drawings.</t>
    </r>
  </si>
  <si>
    <t xml:space="preserve">Total of Table (B)  -  USD $
الاجمالي بالدولار الأمريكي </t>
  </si>
  <si>
    <t xml:space="preserve">Solar system Rehabilitaion </t>
  </si>
  <si>
    <r>
      <rPr>
        <b/>
        <u/>
        <sz val="13"/>
        <color rgb="FFFF0000"/>
        <rFont val="Calibri"/>
        <family val="2"/>
        <scheme val="minor"/>
      </rPr>
      <t xml:space="preserve">Supply and Installation of a house water flow meter including accessories: </t>
    </r>
    <r>
      <rPr>
        <sz val="13"/>
        <rFont val="Calibri"/>
        <family val="2"/>
        <scheme val="minor"/>
      </rPr>
      <t xml:space="preserve">
Supply, installation and testing of a house water meter, diameter 0.5  inch open type , reading level from 50 to 500 milliliters per minute  , temperature 50 degrees, operating pressure not less 10 bar, Italian made or equivalent Excellent quality, installed on the wall of the beneficiary's house at a height of not less than 120 cm from the ground level Installed  Square wooden column with concrete base (30 cm * 30 cm * 30 cm) on a polypropylene plastic pipe (PPR) with a total length of 2 meters It is installed from a polyethylene diamond and is installed on clips on the wall of the house and includes all the necessary connection parts in addition to To a valve of the Italian type or equlified  installed before the meter and a tap installed after the meter (samples depend on the meter, valve and tap before supply).</t>
    </r>
  </si>
  <si>
    <r>
      <rPr>
        <b/>
        <u/>
        <sz val="13"/>
        <color rgb="FFFF0000"/>
        <rFont val="Calibri"/>
        <family val="2"/>
        <scheme val="minor"/>
      </rPr>
      <t>توريد وتركيب عداد تدفق الماء  وملحقاته منزلي :-</t>
    </r>
    <r>
      <rPr>
        <sz val="13"/>
        <rFont val="Calibri"/>
        <family val="2"/>
        <scheme val="minor"/>
      </rPr>
      <t xml:space="preserve">
توريد وتركيب واختبار عداد ماء منزلي ، قطر 0.5  انش  نوع مفتوح، مستوى القراءة من 50 إلى 500 مليلتر / دقيقة، درجة حرارة 50 درجة، وضغط التشغيل لا يقل عن  10  بار، صنع ايطالي أو ما يكافؤها نوعية ممتازه, يركب علي جدار منزل المستفيد علا ارتفاع لا يقل عن 120 سم من مستوي الارض يركب على عمود  من الخشب مربوع مع عمل قاعدة خرسانية( 30سم *30 سم *30 سم) ويركب عليه ماسورة بلاستيك بولي بروبلين بطول كلي 2 متر  يتم تركيبها  من ماسوة البولي ايثيلين  ويتم تثبيته  على كليبات علي جدار المنزل ويشمل جميع قطع التوصيل الللازمة  بالاضافة الى محبس من النوع الايطالي او مايشابه  يركب قبل العداد وحنفية تركب بعد العداد  ( تعتمد العينات للعداد والمحبس والحنفي قبل التوريد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</si>
</sst>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0.00_);_(&quot;$&quot;* \(#,##0.00\);_(&quot;$&quot;* &quot;-&quot;??_);_(@_)"/>
    <numFmt numFmtId="164" formatCode="0.0"/>
    <numFmt numFmtId="165" formatCode="_(&quot;$&quot;* #,##0.0_);_(&quot;$&quot;* \(#,##0.0\);_(&quot;$&quot;* &quot;-&quot;??_);_(@_)"/>
    <numFmt numFmtId="166" formatCode="_(&quot;$&quot;* #,##0.0_);_(&quot;$&quot;* \(#,##0.0\);_(&quot;$&quot;* &quot;-&quot;?_);_(@_)"/>
    <numFmt numFmtId="167" formatCode="&quot;$&quot;#,##0.00"/>
    <numFmt numFmtId="168" formatCode="[$-409]d\-mmm\-yy;@"/>
    <numFmt numFmtId="169" formatCode="_(&quot;$&quot;* #,##0_);_(&quot;$&quot;* \(#,##0\);_(&quot;$&quot;* &quot;-&quot;??_);_(@_)"/>
  </numFmts>
  <fonts count="71" x14ac:knownFonts="1">
    <font>
      <sz val="11"/>
      <color theme="1"/>
      <name val="Calibri"/>
      <family val="2"/>
      <scheme val="minor"/>
    </font>
    <font>
      <sz val="12"/>
      <color theme="1"/>
      <name val="Calibri"/>
      <family val="2"/>
    </font>
    <font>
      <b/>
      <sz val="14"/>
      <color theme="1"/>
      <name val="Calibri"/>
      <family val="2"/>
      <scheme val="minor"/>
    </font>
    <font>
      <b/>
      <sz val="16"/>
      <color theme="1"/>
      <name val="Calibri"/>
      <family val="2"/>
      <scheme val="minor"/>
    </font>
    <font>
      <b/>
      <sz val="13"/>
      <color theme="1"/>
      <name val="Calibri"/>
      <family val="2"/>
    </font>
    <font>
      <b/>
      <sz val="16"/>
      <color theme="1"/>
      <name val="Calibri"/>
      <family val="2"/>
    </font>
    <font>
      <b/>
      <sz val="18"/>
      <color theme="1"/>
      <name val="Arial"/>
      <family val="2"/>
    </font>
    <font>
      <b/>
      <sz val="14"/>
      <color theme="1"/>
      <name val="Calibri"/>
      <family val="2"/>
    </font>
    <font>
      <b/>
      <sz val="14"/>
      <name val="Calibri"/>
      <family val="2"/>
    </font>
    <font>
      <b/>
      <sz val="13"/>
      <name val="Calibri"/>
      <family val="2"/>
      <scheme val="minor"/>
    </font>
    <font>
      <sz val="13"/>
      <color theme="1"/>
      <name val="Calibri"/>
      <family val="2"/>
      <scheme val="minor"/>
    </font>
    <font>
      <sz val="13"/>
      <name val="Calibri"/>
      <family val="2"/>
      <scheme val="minor"/>
    </font>
    <font>
      <sz val="13"/>
      <name val="Calibri"/>
      <family val="2"/>
    </font>
    <font>
      <sz val="11"/>
      <color theme="1"/>
      <name val="Calibri"/>
      <family val="2"/>
      <scheme val="minor"/>
    </font>
    <font>
      <sz val="13"/>
      <color theme="1"/>
      <name val="Calibri"/>
      <family val="2"/>
    </font>
    <font>
      <sz val="13"/>
      <color theme="1"/>
      <name val="Segoe UI Semilight"/>
      <family val="2"/>
    </font>
    <font>
      <b/>
      <sz val="12"/>
      <color theme="1"/>
      <name val="Calibri"/>
      <family val="2"/>
    </font>
    <font>
      <sz val="10"/>
      <name val="Arial"/>
      <family val="2"/>
    </font>
    <font>
      <b/>
      <sz val="13"/>
      <color theme="1"/>
      <name val="Calibri"/>
      <family val="2"/>
      <charset val="178"/>
      <scheme val="minor"/>
    </font>
    <font>
      <b/>
      <sz val="18"/>
      <name val="Calibri"/>
      <family val="2"/>
      <scheme val="minor"/>
    </font>
    <font>
      <b/>
      <sz val="18"/>
      <color theme="4" tint="-0.249977111117893"/>
      <name val="Calibri"/>
      <family val="2"/>
      <scheme val="minor"/>
    </font>
    <font>
      <b/>
      <sz val="18"/>
      <color rgb="FF7E9A26"/>
      <name val="Calibri"/>
      <family val="2"/>
      <scheme val="minor"/>
    </font>
    <font>
      <sz val="16"/>
      <color theme="1"/>
      <name val="Calibri"/>
      <family val="2"/>
      <scheme val="minor"/>
    </font>
    <font>
      <b/>
      <sz val="16"/>
      <name val="Calibri"/>
      <family val="2"/>
      <scheme val="minor"/>
    </font>
    <font>
      <sz val="14"/>
      <color theme="1"/>
      <name val="Arial"/>
      <family val="2"/>
    </font>
    <font>
      <sz val="12"/>
      <name val="Calibri"/>
      <family val="2"/>
    </font>
    <font>
      <b/>
      <u/>
      <sz val="13"/>
      <name val="Calibri"/>
      <family val="2"/>
    </font>
    <font>
      <sz val="13"/>
      <color theme="1"/>
      <name val="Segoe UI Semilight"/>
      <family val="2"/>
      <charset val="178"/>
    </font>
    <font>
      <sz val="12"/>
      <color theme="1"/>
      <name val="Calibri"/>
      <family val="2"/>
      <scheme val="minor"/>
    </font>
    <font>
      <b/>
      <sz val="12"/>
      <color theme="1"/>
      <name val="Calibri"/>
      <family val="2"/>
      <scheme val="minor"/>
    </font>
    <font>
      <sz val="13"/>
      <name val="Segoe UI Semilight"/>
      <family val="2"/>
    </font>
    <font>
      <sz val="14"/>
      <name val="Calibri"/>
      <family val="2"/>
    </font>
    <font>
      <sz val="14"/>
      <name val="Arial"/>
      <family val="2"/>
    </font>
    <font>
      <b/>
      <u/>
      <sz val="14"/>
      <name val="Arial"/>
      <family val="2"/>
    </font>
    <font>
      <sz val="14"/>
      <name val="Calibri"/>
      <family val="2"/>
      <scheme val="minor"/>
    </font>
    <font>
      <b/>
      <u/>
      <sz val="14"/>
      <name val="Calibri"/>
      <family val="2"/>
      <scheme val="minor"/>
    </font>
    <font>
      <sz val="12"/>
      <color theme="1"/>
      <name val="Segoe UI Semilight"/>
      <family val="2"/>
    </font>
    <font>
      <sz val="12"/>
      <name val="Calibri"/>
      <family val="2"/>
      <scheme val="minor"/>
    </font>
    <font>
      <b/>
      <u/>
      <sz val="12"/>
      <name val="Calibri"/>
      <family val="2"/>
      <scheme val="minor"/>
    </font>
    <font>
      <sz val="13"/>
      <name val="Segoe UI Semilight"/>
      <family val="2"/>
      <charset val="178"/>
    </font>
    <font>
      <b/>
      <sz val="13"/>
      <name val="Segoe UI Semilight"/>
      <family val="2"/>
      <charset val="178"/>
    </font>
    <font>
      <b/>
      <sz val="26"/>
      <color theme="1"/>
      <name val="Arial"/>
      <family val="2"/>
    </font>
    <font>
      <b/>
      <u/>
      <sz val="13"/>
      <color rgb="FFFF0000"/>
      <name val="Calibri"/>
      <family val="2"/>
      <scheme val="minor"/>
    </font>
    <font>
      <b/>
      <u/>
      <sz val="14"/>
      <color rgb="FFFF0000"/>
      <name val="Calibri"/>
      <family val="2"/>
      <scheme val="minor"/>
    </font>
    <font>
      <b/>
      <sz val="18"/>
      <color rgb="FFFF0000"/>
      <name val="Arial"/>
      <family val="2"/>
    </font>
    <font>
      <b/>
      <u/>
      <sz val="13"/>
      <color rgb="FFFF0000"/>
      <name val="Calibri"/>
      <family val="2"/>
    </font>
    <font>
      <b/>
      <u/>
      <sz val="14"/>
      <color rgb="FFFF0000"/>
      <name val="Arial"/>
      <family val="2"/>
    </font>
    <font>
      <b/>
      <sz val="13"/>
      <color rgb="FFFF0000"/>
      <name val="Calibri"/>
      <family val="2"/>
    </font>
    <font>
      <b/>
      <u/>
      <sz val="14"/>
      <color rgb="FFFF0000"/>
      <name val="Calibri"/>
      <family val="2"/>
    </font>
    <font>
      <b/>
      <sz val="14"/>
      <color rgb="FFFF0000"/>
      <name val="Calibri"/>
      <family val="2"/>
      <scheme val="minor"/>
    </font>
    <font>
      <b/>
      <u/>
      <sz val="12"/>
      <color rgb="FFFF0000"/>
      <name val="Calibri"/>
      <family val="2"/>
      <scheme val="minor"/>
    </font>
    <font>
      <b/>
      <u/>
      <sz val="12"/>
      <color rgb="FFFF0000"/>
      <name val="Calibri"/>
      <family val="2"/>
    </font>
    <font>
      <b/>
      <sz val="14"/>
      <color rgb="FFFF0000"/>
      <name val="Segoe UI Semilight"/>
      <family val="2"/>
    </font>
    <font>
      <sz val="11"/>
      <name val="Calibri"/>
      <family val="2"/>
      <scheme val="minor"/>
    </font>
    <font>
      <b/>
      <sz val="20"/>
      <color theme="1"/>
      <name val="Arial"/>
      <family val="2"/>
    </font>
    <font>
      <b/>
      <sz val="20"/>
      <color theme="3"/>
      <name val="Arial"/>
      <family val="2"/>
    </font>
    <font>
      <b/>
      <sz val="16"/>
      <color rgb="FFFF0000"/>
      <name val="Calibri"/>
      <family val="2"/>
      <scheme val="minor"/>
    </font>
    <font>
      <b/>
      <sz val="13"/>
      <color theme="1"/>
      <name val="Calibri"/>
      <family val="2"/>
      <scheme val="minor"/>
    </font>
    <font>
      <sz val="11"/>
      <color theme="1" tint="4.9989318521683403E-2"/>
      <name val="Calibri"/>
      <family val="2"/>
      <scheme val="minor"/>
    </font>
    <font>
      <b/>
      <u/>
      <sz val="11"/>
      <color rgb="FFFF0000"/>
      <name val="Calibri"/>
      <family val="2"/>
      <scheme val="minor"/>
    </font>
    <font>
      <b/>
      <sz val="11"/>
      <color theme="1" tint="4.9989318521683403E-2"/>
      <name val="Calibri"/>
      <family val="2"/>
      <scheme val="minor"/>
    </font>
    <font>
      <b/>
      <sz val="11"/>
      <name val="Calibri"/>
      <family val="2"/>
      <scheme val="minor"/>
    </font>
    <font>
      <b/>
      <sz val="13"/>
      <name val="Calibri"/>
      <family val="2"/>
    </font>
    <font>
      <sz val="13"/>
      <color rgb="FFFF0000"/>
      <name val="Segoe UI Semilight"/>
      <family val="2"/>
    </font>
    <font>
      <b/>
      <sz val="13"/>
      <color theme="1"/>
      <name val="Segoe UI Semilight"/>
      <family val="2"/>
      <charset val="178"/>
    </font>
    <font>
      <sz val="13"/>
      <color rgb="FFFF0000"/>
      <name val="Calibri"/>
      <family val="2"/>
      <scheme val="minor"/>
    </font>
    <font>
      <b/>
      <sz val="20"/>
      <color theme="2" tint="-0.499984740745262"/>
      <name val="Arial"/>
      <family val="2"/>
    </font>
    <font>
      <b/>
      <sz val="18"/>
      <color theme="1"/>
      <name val="Calibri"/>
      <family val="2"/>
      <scheme val="minor"/>
    </font>
    <font>
      <sz val="14"/>
      <color theme="1"/>
      <name val="Calibri"/>
      <family val="2"/>
    </font>
    <font>
      <b/>
      <sz val="13"/>
      <color theme="1" tint="4.9989318521683403E-2"/>
      <name val="Calibri"/>
      <family val="2"/>
      <scheme val="minor"/>
    </font>
    <font>
      <b/>
      <u/>
      <sz val="13"/>
      <name val="Calibri"/>
      <family val="2"/>
      <scheme val="minor"/>
    </font>
  </fonts>
  <fills count="12">
    <fill>
      <patternFill patternType="none"/>
    </fill>
    <fill>
      <patternFill patternType="gray125"/>
    </fill>
    <fill>
      <patternFill patternType="solid">
        <fgColor theme="0"/>
        <bgColor indexed="64"/>
      </patternFill>
    </fill>
    <fill>
      <patternFill patternType="solid">
        <fgColor rgb="FF899900"/>
        <bgColor indexed="64"/>
      </patternFill>
    </fill>
    <fill>
      <patternFill patternType="solid">
        <fgColor rgb="FF7E9A26"/>
        <bgColor indexed="64"/>
      </patternFill>
    </fill>
    <fill>
      <patternFill patternType="solid">
        <fgColor rgb="FFFFFF00"/>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2" tint="-0.499984740745262"/>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0" tint="-0.14999847407452621"/>
        <bgColor indexed="64"/>
      </patternFill>
    </fill>
  </fills>
  <borders count="44">
    <border>
      <left/>
      <right/>
      <top/>
      <bottom/>
      <diagonal/>
    </border>
    <border>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n">
        <color indexed="64"/>
      </right>
      <top style="thin">
        <color indexed="64"/>
      </top>
      <bottom style="thin">
        <color indexed="64"/>
      </bottom>
      <diagonal/>
    </border>
    <border>
      <left/>
      <right/>
      <top/>
      <bottom style="thin">
        <color indexed="64"/>
      </bottom>
      <diagonal/>
    </border>
    <border>
      <left style="medium">
        <color indexed="64"/>
      </left>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ck">
        <color indexed="64"/>
      </right>
      <top/>
      <bottom style="thin">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medium">
        <color indexed="64"/>
      </left>
      <right style="thin">
        <color indexed="64"/>
      </right>
      <top/>
      <bottom style="thin">
        <color indexed="64"/>
      </bottom>
      <diagonal/>
    </border>
    <border>
      <left style="thin">
        <color indexed="64"/>
      </left>
      <right/>
      <top/>
      <bottom/>
      <diagonal/>
    </border>
    <border>
      <left style="thin">
        <color indexed="64"/>
      </left>
      <right style="thin">
        <color indexed="64"/>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bottom/>
      <diagonal/>
    </border>
    <border>
      <left/>
      <right style="medium">
        <color indexed="64"/>
      </right>
      <top style="thin">
        <color indexed="64"/>
      </top>
      <bottom/>
      <diagonal/>
    </border>
  </borders>
  <cellStyleXfs count="12">
    <xf numFmtId="0" fontId="0" fillId="0" borderId="0"/>
    <xf numFmtId="0" fontId="13" fillId="0" borderId="0"/>
    <xf numFmtId="0" fontId="17" fillId="0" borderId="0"/>
    <xf numFmtId="44" fontId="13" fillId="0" borderId="0" applyFont="0" applyFill="0" applyBorder="0" applyAlignment="0" applyProtection="0"/>
    <xf numFmtId="0" fontId="17" fillId="0" borderId="0">
      <protection locked="0"/>
    </xf>
    <xf numFmtId="0" fontId="17" fillId="0" borderId="0"/>
    <xf numFmtId="0" fontId="17" fillId="0" borderId="0"/>
    <xf numFmtId="0" fontId="13" fillId="0" borderId="0"/>
    <xf numFmtId="0" fontId="13" fillId="0" borderId="0"/>
    <xf numFmtId="0" fontId="13" fillId="0" borderId="0"/>
    <xf numFmtId="0" fontId="53" fillId="0" borderId="0"/>
    <xf numFmtId="168" fontId="17" fillId="0" borderId="0">
      <protection locked="0"/>
    </xf>
  </cellStyleXfs>
  <cellXfs count="224">
    <xf numFmtId="0" fontId="0" fillId="0" borderId="0" xfId="0"/>
    <xf numFmtId="0" fontId="1" fillId="0" borderId="0" xfId="0" applyFont="1"/>
    <xf numFmtId="0" fontId="4" fillId="0" borderId="0" xfId="0" applyFont="1"/>
    <xf numFmtId="0" fontId="4" fillId="2" borderId="0" xfId="0" applyFont="1" applyFill="1"/>
    <xf numFmtId="0" fontId="5" fillId="0" borderId="0" xfId="0" applyFont="1"/>
    <xf numFmtId="0" fontId="2" fillId="0" borderId="0" xfId="0" applyFont="1" applyAlignment="1">
      <alignment horizontal="right"/>
    </xf>
    <xf numFmtId="0" fontId="1" fillId="3" borderId="0" xfId="0" applyFont="1" applyFill="1"/>
    <xf numFmtId="0" fontId="16" fillId="0" borderId="0" xfId="1" applyFont="1" applyAlignment="1">
      <alignment horizontal="right" vertical="center"/>
    </xf>
    <xf numFmtId="0" fontId="16" fillId="2" borderId="0" xfId="2" applyFont="1" applyFill="1" applyAlignment="1">
      <alignment vertical="top"/>
    </xf>
    <xf numFmtId="0" fontId="1" fillId="0" borderId="0" xfId="0" applyFont="1" applyAlignment="1">
      <alignment horizontal="center" vertical="center"/>
    </xf>
    <xf numFmtId="0" fontId="18" fillId="3" borderId="0" xfId="0" applyFont="1" applyFill="1"/>
    <xf numFmtId="0" fontId="9" fillId="0" borderId="4" xfId="0" applyFont="1" applyBorder="1" applyAlignment="1">
      <alignment vertical="center" wrapText="1"/>
    </xf>
    <xf numFmtId="0" fontId="0" fillId="4" borderId="0" xfId="0" applyFill="1"/>
    <xf numFmtId="0" fontId="22" fillId="4" borderId="0" xfId="0" applyFont="1" applyFill="1"/>
    <xf numFmtId="0" fontId="10" fillId="4" borderId="0" xfId="0" applyFont="1" applyFill="1"/>
    <xf numFmtId="0" fontId="24" fillId="4" borderId="0" xfId="0" applyFont="1" applyFill="1"/>
    <xf numFmtId="0" fontId="2" fillId="0" borderId="0" xfId="0" applyFont="1" applyAlignment="1">
      <alignment horizontal="center" wrapText="1"/>
    </xf>
    <xf numFmtId="0" fontId="2" fillId="3" borderId="12" xfId="0" applyFont="1" applyFill="1" applyBorder="1"/>
    <xf numFmtId="0" fontId="7" fillId="3" borderId="12" xfId="0" applyFont="1" applyFill="1" applyBorder="1" applyAlignment="1">
      <alignment vertical="center" wrapText="1"/>
    </xf>
    <xf numFmtId="0" fontId="14" fillId="3" borderId="12" xfId="0" applyFont="1" applyFill="1" applyBorder="1"/>
    <xf numFmtId="0" fontId="1" fillId="3" borderId="13" xfId="0" applyFont="1" applyFill="1" applyBorder="1"/>
    <xf numFmtId="0" fontId="9" fillId="0" borderId="4" xfId="0" applyFont="1" applyBorder="1" applyAlignment="1">
      <alignment horizontal="right" vertical="center" wrapText="1"/>
    </xf>
    <xf numFmtId="0" fontId="11" fillId="0" borderId="4" xfId="0" applyFont="1" applyBorder="1" applyAlignment="1">
      <alignment horizontal="center" vertical="center" wrapText="1"/>
    </xf>
    <xf numFmtId="0" fontId="11" fillId="0" borderId="4" xfId="0" applyFont="1" applyBorder="1" applyAlignment="1">
      <alignment vertical="center" wrapText="1"/>
    </xf>
    <xf numFmtId="0" fontId="12" fillId="0" borderId="4" xfId="0" applyFont="1" applyBorder="1" applyAlignment="1">
      <alignment vertical="top" wrapText="1"/>
    </xf>
    <xf numFmtId="0" fontId="10" fillId="0" borderId="14" xfId="0" applyFont="1" applyBorder="1" applyAlignment="1">
      <alignment horizontal="center" vertical="center" wrapText="1"/>
    </xf>
    <xf numFmtId="0" fontId="10" fillId="0" borderId="4" xfId="0" applyFont="1" applyBorder="1" applyAlignment="1">
      <alignment horizontal="center" vertical="center"/>
    </xf>
    <xf numFmtId="0" fontId="2" fillId="0" borderId="15" xfId="0" applyFont="1" applyBorder="1" applyAlignment="1">
      <alignment horizontal="center" vertical="center" wrapText="1"/>
    </xf>
    <xf numFmtId="44" fontId="2" fillId="5" borderId="8" xfId="3" applyFont="1" applyFill="1" applyBorder="1" applyAlignment="1">
      <alignment horizontal="center" vertical="center"/>
    </xf>
    <xf numFmtId="165" fontId="15" fillId="0" borderId="4" xfId="3" applyNumberFormat="1" applyFont="1" applyBorder="1" applyAlignment="1">
      <alignment horizontal="center" vertical="center"/>
    </xf>
    <xf numFmtId="165" fontId="27" fillId="0" borderId="4" xfId="3" applyNumberFormat="1" applyFont="1" applyBorder="1" applyAlignment="1">
      <alignment horizontal="center" vertical="center"/>
    </xf>
    <xf numFmtId="165" fontId="15" fillId="0" borderId="4" xfId="0" applyNumberFormat="1" applyFont="1" applyBorder="1" applyAlignment="1">
      <alignment horizontal="center" vertical="center"/>
    </xf>
    <xf numFmtId="165" fontId="10" fillId="0" borderId="15" xfId="3" applyNumberFormat="1" applyFont="1" applyBorder="1" applyAlignment="1">
      <alignment horizontal="center" vertical="center"/>
    </xf>
    <xf numFmtId="166" fontId="2" fillId="0" borderId="18" xfId="0" applyNumberFormat="1" applyFont="1" applyBorder="1" applyAlignment="1">
      <alignment horizontal="center" vertical="center" wrapText="1"/>
    </xf>
    <xf numFmtId="0" fontId="2" fillId="6" borderId="6" xfId="0" applyFont="1" applyFill="1" applyBorder="1" applyAlignment="1">
      <alignment horizontal="center" vertical="center"/>
    </xf>
    <xf numFmtId="0" fontId="2" fillId="6" borderId="7" xfId="0" applyFont="1" applyFill="1" applyBorder="1" applyAlignment="1">
      <alignment horizontal="center" vertical="center"/>
    </xf>
    <xf numFmtId="0" fontId="11" fillId="6" borderId="10" xfId="0" applyFont="1" applyFill="1" applyBorder="1" applyAlignment="1">
      <alignment horizontal="center" vertical="center" wrapText="1"/>
    </xf>
    <xf numFmtId="0" fontId="3" fillId="6" borderId="2" xfId="0" applyFont="1" applyFill="1" applyBorder="1" applyAlignment="1">
      <alignment horizontal="center" vertical="center" wrapText="1"/>
    </xf>
    <xf numFmtId="0" fontId="3" fillId="6" borderId="4" xfId="0" applyFont="1" applyFill="1" applyBorder="1" applyAlignment="1">
      <alignment horizontal="center" vertical="center"/>
    </xf>
    <xf numFmtId="0" fontId="3" fillId="6" borderId="4" xfId="0" applyFont="1" applyFill="1" applyBorder="1" applyAlignment="1">
      <alignment horizontal="center" vertical="center" wrapText="1"/>
    </xf>
    <xf numFmtId="0" fontId="3" fillId="6" borderId="10" xfId="0" applyFont="1" applyFill="1" applyBorder="1" applyAlignment="1">
      <alignment horizontal="center" vertical="center" wrapText="1"/>
    </xf>
    <xf numFmtId="0" fontId="6" fillId="7" borderId="0" xfId="0" applyFont="1" applyFill="1" applyAlignment="1">
      <alignment vertical="center"/>
    </xf>
    <xf numFmtId="0" fontId="6" fillId="7" borderId="11" xfId="0" applyFont="1" applyFill="1" applyBorder="1" applyAlignment="1">
      <alignment vertical="center"/>
    </xf>
    <xf numFmtId="0" fontId="23" fillId="6" borderId="14" xfId="0" applyFont="1" applyFill="1" applyBorder="1" applyAlignment="1">
      <alignment horizontal="center" vertical="center" wrapText="1"/>
    </xf>
    <xf numFmtId="0" fontId="23" fillId="6" borderId="4" xfId="0" applyFont="1" applyFill="1" applyBorder="1" applyAlignment="1">
      <alignment horizontal="center" vertical="center" wrapText="1"/>
    </xf>
    <xf numFmtId="0" fontId="28" fillId="0" borderId="0" xfId="0" applyFont="1"/>
    <xf numFmtId="0" fontId="1" fillId="8" borderId="0" xfId="0" applyFont="1" applyFill="1"/>
    <xf numFmtId="0" fontId="8" fillId="0" borderId="2" xfId="0" applyFont="1" applyBorder="1" applyAlignment="1">
      <alignment horizontal="center" vertical="center" wrapText="1"/>
    </xf>
    <xf numFmtId="0" fontId="7" fillId="0" borderId="0" xfId="0" applyFont="1" applyAlignment="1">
      <alignment vertical="center" wrapText="1"/>
    </xf>
    <xf numFmtId="0" fontId="8" fillId="0" borderId="9" xfId="0" applyFont="1" applyBorder="1" applyAlignment="1">
      <alignment horizontal="center" vertical="center"/>
    </xf>
    <xf numFmtId="0" fontId="12" fillId="0" borderId="4" xfId="0" applyFont="1" applyBorder="1" applyAlignment="1">
      <alignment horizontal="center" vertical="center"/>
    </xf>
    <xf numFmtId="0" fontId="12" fillId="0" borderId="4" xfId="0" applyFont="1" applyBorder="1" applyAlignment="1">
      <alignment horizontal="right" vertical="top" wrapText="1"/>
    </xf>
    <xf numFmtId="0" fontId="31" fillId="0" borderId="4" xfId="0" applyFont="1" applyBorder="1" applyAlignment="1">
      <alignment horizontal="center" vertical="center" wrapText="1"/>
    </xf>
    <xf numFmtId="0" fontId="14" fillId="0" borderId="0" xfId="0" applyFont="1"/>
    <xf numFmtId="0" fontId="25" fillId="0" borderId="4" xfId="0" applyFont="1" applyBorder="1" applyAlignment="1">
      <alignment horizontal="right" vertical="top" wrapText="1"/>
    </xf>
    <xf numFmtId="0" fontId="11" fillId="0" borderId="3" xfId="0" applyFont="1" applyBorder="1" applyAlignment="1">
      <alignment horizontal="right" vertical="top" wrapText="1"/>
    </xf>
    <xf numFmtId="44" fontId="10" fillId="0" borderId="4" xfId="3" applyFont="1" applyBorder="1" applyAlignment="1">
      <alignment horizontal="left" vertical="center" wrapText="1"/>
    </xf>
    <xf numFmtId="164" fontId="29" fillId="0" borderId="4" xfId="6" applyNumberFormat="1" applyFont="1" applyBorder="1" applyAlignment="1">
      <alignment horizontal="center" vertical="center"/>
    </xf>
    <xf numFmtId="0" fontId="1" fillId="0" borderId="4" xfId="0" applyFont="1" applyBorder="1" applyAlignment="1">
      <alignment horizontal="left" vertical="top" wrapText="1"/>
    </xf>
    <xf numFmtId="0" fontId="37" fillId="0" borderId="4" xfId="6" applyFont="1" applyBorder="1" applyAlignment="1">
      <alignment horizontal="left" vertical="top" wrapText="1"/>
    </xf>
    <xf numFmtId="2" fontId="32" fillId="0" borderId="4" xfId="0" applyNumberFormat="1" applyFont="1" applyBorder="1" applyAlignment="1">
      <alignment horizontal="right" vertical="top" wrapText="1" shrinkToFit="1"/>
    </xf>
    <xf numFmtId="0" fontId="37" fillId="0" borderId="4" xfId="0" applyFont="1" applyBorder="1" applyAlignment="1">
      <alignment horizontal="left" vertical="top" wrapText="1"/>
    </xf>
    <xf numFmtId="0" fontId="34" fillId="0" borderId="4" xfId="0" applyFont="1" applyBorder="1" applyAlignment="1">
      <alignment horizontal="right" vertical="top" wrapText="1"/>
    </xf>
    <xf numFmtId="0" fontId="30" fillId="0" borderId="4" xfId="0" applyFont="1" applyBorder="1" applyAlignment="1">
      <alignment horizontal="center" vertical="center"/>
    </xf>
    <xf numFmtId="165" fontId="30" fillId="0" borderId="4" xfId="3" applyNumberFormat="1" applyFont="1" applyFill="1" applyBorder="1" applyAlignment="1">
      <alignment horizontal="center" vertical="center"/>
    </xf>
    <xf numFmtId="165" fontId="30" fillId="0" borderId="4" xfId="0" applyNumberFormat="1" applyFont="1" applyBorder="1" applyAlignment="1">
      <alignment horizontal="center" vertical="center"/>
    </xf>
    <xf numFmtId="165" fontId="39" fillId="0" borderId="4" xfId="3" applyNumberFormat="1" applyFont="1" applyFill="1" applyBorder="1" applyAlignment="1">
      <alignment horizontal="center" vertical="center"/>
    </xf>
    <xf numFmtId="0" fontId="40" fillId="0" borderId="10" xfId="0" applyFont="1" applyBorder="1" applyAlignment="1">
      <alignment horizontal="center" vertical="center"/>
    </xf>
    <xf numFmtId="0" fontId="11" fillId="0" borderId="10" xfId="3" applyNumberFormat="1" applyFont="1" applyFill="1" applyBorder="1" applyAlignment="1">
      <alignment horizontal="center" vertical="center" wrapText="1"/>
    </xf>
    <xf numFmtId="0" fontId="2" fillId="6" borderId="14" xfId="0" applyFont="1" applyFill="1" applyBorder="1" applyAlignment="1">
      <alignment horizontal="center" vertical="center" wrapText="1"/>
    </xf>
    <xf numFmtId="0" fontId="2" fillId="6" borderId="4" xfId="0" applyFont="1" applyFill="1" applyBorder="1" applyAlignment="1">
      <alignment horizontal="center" vertical="center" wrapText="1"/>
    </xf>
    <xf numFmtId="0" fontId="2" fillId="6" borderId="16" xfId="0" applyFont="1" applyFill="1" applyBorder="1" applyAlignment="1">
      <alignment horizontal="center" vertical="center" wrapText="1"/>
    </xf>
    <xf numFmtId="0" fontId="2" fillId="6" borderId="17" xfId="0" applyFont="1" applyFill="1" applyBorder="1" applyAlignment="1">
      <alignment horizontal="center" vertical="center" wrapText="1"/>
    </xf>
    <xf numFmtId="0" fontId="23" fillId="6" borderId="3" xfId="0" applyFont="1" applyFill="1" applyBorder="1" applyAlignment="1">
      <alignment horizontal="center" vertical="center" wrapText="1"/>
    </xf>
    <xf numFmtId="165" fontId="2" fillId="0" borderId="15" xfId="3" applyNumberFormat="1" applyFont="1" applyFill="1" applyBorder="1" applyAlignment="1">
      <alignment horizontal="center" vertical="center" wrapText="1"/>
    </xf>
    <xf numFmtId="165" fontId="10" fillId="0" borderId="23" xfId="3" applyNumberFormat="1" applyFont="1" applyBorder="1" applyAlignment="1">
      <alignment horizontal="center" vertical="center"/>
    </xf>
    <xf numFmtId="0" fontId="3" fillId="6" borderId="22" xfId="0" applyFont="1" applyFill="1" applyBorder="1" applyAlignment="1">
      <alignment horizontal="center" vertical="center" wrapText="1"/>
    </xf>
    <xf numFmtId="0" fontId="31" fillId="0" borderId="4" xfId="0" applyFont="1" applyBorder="1" applyAlignment="1">
      <alignment horizontal="right" vertical="top" wrapText="1"/>
    </xf>
    <xf numFmtId="0" fontId="44" fillId="7" borderId="12" xfId="0" applyFont="1" applyFill="1" applyBorder="1" applyAlignment="1">
      <alignment vertical="center"/>
    </xf>
    <xf numFmtId="0" fontId="44" fillId="7" borderId="0" xfId="0" applyFont="1" applyFill="1" applyAlignment="1">
      <alignment vertical="center" wrapText="1"/>
    </xf>
    <xf numFmtId="0" fontId="49" fillId="0" borderId="4" xfId="0" applyFont="1" applyBorder="1" applyAlignment="1">
      <alignment horizontal="right" vertical="center"/>
    </xf>
    <xf numFmtId="0" fontId="52" fillId="0" borderId="3" xfId="0" applyFont="1" applyBorder="1" applyAlignment="1">
      <alignment horizontal="left" vertical="center"/>
    </xf>
    <xf numFmtId="167" fontId="12" fillId="0" borderId="19" xfId="0" applyNumberFormat="1" applyFont="1" applyBorder="1" applyAlignment="1">
      <alignment horizontal="center" vertical="center"/>
    </xf>
    <xf numFmtId="0" fontId="11" fillId="0" borderId="3" xfId="0" applyFont="1" applyBorder="1" applyAlignment="1">
      <alignment vertical="top" wrapText="1"/>
    </xf>
    <xf numFmtId="0" fontId="11" fillId="0" borderId="4" xfId="10" applyFont="1" applyBorder="1" applyAlignment="1">
      <alignment horizontal="center" vertical="center" wrapText="1"/>
    </xf>
    <xf numFmtId="0" fontId="12" fillId="0" borderId="4" xfId="10" applyFont="1" applyBorder="1" applyAlignment="1">
      <alignment horizontal="center" vertical="center"/>
    </xf>
    <xf numFmtId="167" fontId="12" fillId="0" borderId="19" xfId="10" applyNumberFormat="1" applyFont="1" applyBorder="1" applyAlignment="1">
      <alignment vertical="center"/>
    </xf>
    <xf numFmtId="0" fontId="34" fillId="0" borderId="3" xfId="10" applyFont="1" applyBorder="1" applyAlignment="1">
      <alignment horizontal="right" vertical="top" wrapText="1"/>
    </xf>
    <xf numFmtId="0" fontId="34" fillId="0" borderId="3" xfId="10" applyFont="1" applyBorder="1" applyAlignment="1">
      <alignment vertical="top" wrapText="1"/>
    </xf>
    <xf numFmtId="2" fontId="32" fillId="0" borderId="4" xfId="10" applyNumberFormat="1" applyFont="1" applyBorder="1" applyAlignment="1">
      <alignment horizontal="right" vertical="top" wrapText="1" shrinkToFit="1"/>
    </xf>
    <xf numFmtId="0" fontId="6" fillId="7" borderId="0" xfId="0" applyFont="1" applyFill="1" applyAlignment="1">
      <alignment horizontal="center" vertical="center"/>
    </xf>
    <xf numFmtId="0" fontId="16" fillId="2" borderId="0" xfId="2" applyFont="1" applyFill="1" applyAlignment="1">
      <alignment horizontal="center" vertical="center"/>
    </xf>
    <xf numFmtId="165" fontId="2" fillId="5" borderId="15" xfId="3" applyNumberFormat="1" applyFont="1" applyFill="1" applyBorder="1" applyAlignment="1">
      <alignment horizontal="center" vertical="center" wrapText="1"/>
    </xf>
    <xf numFmtId="0" fontId="2" fillId="3" borderId="0" xfId="0" applyFont="1" applyFill="1"/>
    <xf numFmtId="0" fontId="2" fillId="6" borderId="27" xfId="0" applyFont="1" applyFill="1" applyBorder="1" applyAlignment="1">
      <alignment horizontal="center" vertical="center" wrapText="1"/>
    </xf>
    <xf numFmtId="0" fontId="2" fillId="6" borderId="28" xfId="0" applyFont="1" applyFill="1" applyBorder="1" applyAlignment="1">
      <alignment horizontal="center" vertical="center"/>
    </xf>
    <xf numFmtId="0" fontId="2" fillId="6" borderId="28" xfId="0" applyFont="1" applyFill="1" applyBorder="1" applyAlignment="1">
      <alignment horizontal="center" vertical="center" wrapText="1"/>
    </xf>
    <xf numFmtId="0" fontId="2" fillId="6" borderId="29" xfId="0" applyFont="1" applyFill="1" applyBorder="1" applyAlignment="1">
      <alignment horizontal="center" vertical="center" wrapText="1"/>
    </xf>
    <xf numFmtId="0" fontId="2" fillId="0" borderId="0" xfId="0" applyFont="1"/>
    <xf numFmtId="0" fontId="10" fillId="0" borderId="0" xfId="0" applyFont="1"/>
    <xf numFmtId="0" fontId="3" fillId="3" borderId="0" xfId="0" applyFont="1" applyFill="1"/>
    <xf numFmtId="0" fontId="3" fillId="7" borderId="30" xfId="0" applyFont="1" applyFill="1" applyBorder="1" applyAlignment="1">
      <alignment vertical="center"/>
    </xf>
    <xf numFmtId="0" fontId="56" fillId="7" borderId="1" xfId="0" applyFont="1" applyFill="1" applyBorder="1" applyAlignment="1">
      <alignment vertical="center"/>
    </xf>
    <xf numFmtId="0" fontId="3" fillId="7" borderId="1" xfId="0" applyFont="1" applyFill="1" applyBorder="1" applyAlignment="1">
      <alignment vertical="center"/>
    </xf>
    <xf numFmtId="0" fontId="3" fillId="7" borderId="31" xfId="0" applyFont="1" applyFill="1" applyBorder="1" applyAlignment="1">
      <alignment vertical="center"/>
    </xf>
    <xf numFmtId="0" fontId="3" fillId="0" borderId="0" xfId="0" applyFont="1"/>
    <xf numFmtId="164" fontId="57" fillId="2" borderId="2" xfId="0" applyNumberFormat="1" applyFont="1" applyFill="1" applyBorder="1" applyAlignment="1">
      <alignment horizontal="center" vertical="center"/>
    </xf>
    <xf numFmtId="0" fontId="57" fillId="0" borderId="4" xfId="0" applyFont="1" applyBorder="1" applyAlignment="1">
      <alignment horizontal="right" vertical="top" wrapText="1" readingOrder="2"/>
    </xf>
    <xf numFmtId="0" fontId="7" fillId="0" borderId="0" xfId="0" applyFont="1" applyAlignment="1">
      <alignment vertical="center"/>
    </xf>
    <xf numFmtId="164" fontId="57" fillId="2" borderId="9" xfId="0" applyNumberFormat="1" applyFont="1" applyFill="1" applyBorder="1" applyAlignment="1">
      <alignment horizontal="center" vertical="center"/>
    </xf>
    <xf numFmtId="0" fontId="11" fillId="0" borderId="32" xfId="0" applyFont="1" applyBorder="1" applyAlignment="1">
      <alignment vertical="top" wrapText="1"/>
    </xf>
    <xf numFmtId="0" fontId="11" fillId="0" borderId="33" xfId="0" applyFont="1" applyBorder="1" applyAlignment="1">
      <alignment horizontal="right" vertical="top" wrapText="1" readingOrder="2"/>
    </xf>
    <xf numFmtId="0" fontId="11" fillId="0" borderId="32" xfId="0" applyFont="1" applyBorder="1" applyAlignment="1">
      <alignment horizontal="center" vertical="center" wrapText="1"/>
    </xf>
    <xf numFmtId="0" fontId="15" fillId="0" borderId="4" xfId="0" applyFont="1" applyBorder="1" applyAlignment="1">
      <alignment horizontal="center" vertical="center"/>
    </xf>
    <xf numFmtId="166" fontId="11" fillId="0" borderId="1" xfId="0" applyNumberFormat="1" applyFont="1" applyBorder="1" applyAlignment="1">
      <alignment horizontal="center" vertical="center" wrapText="1"/>
    </xf>
    <xf numFmtId="0" fontId="58" fillId="2" borderId="33" xfId="0" applyFont="1" applyFill="1" applyBorder="1" applyAlignment="1">
      <alignment horizontal="left" vertical="top" wrapText="1"/>
    </xf>
    <xf numFmtId="0" fontId="58" fillId="2" borderId="33" xfId="0" applyFont="1" applyFill="1" applyBorder="1" applyAlignment="1">
      <alignment horizontal="right" vertical="top" wrapText="1"/>
    </xf>
    <xf numFmtId="0" fontId="11" fillId="9" borderId="1" xfId="0" applyFont="1" applyFill="1" applyBorder="1" applyAlignment="1">
      <alignment vertical="center" wrapText="1"/>
    </xf>
    <xf numFmtId="0" fontId="61" fillId="0" borderId="1" xfId="11" applyNumberFormat="1" applyFont="1" applyFill="1" applyBorder="1" applyAlignment="1" applyProtection="1">
      <alignment horizontal="left" vertical="center" wrapText="1"/>
    </xf>
    <xf numFmtId="0" fontId="61" fillId="0" borderId="1" xfId="11" applyNumberFormat="1" applyFont="1" applyFill="1" applyBorder="1" applyAlignment="1" applyProtection="1">
      <alignment horizontal="right" vertical="center" wrapText="1"/>
    </xf>
    <xf numFmtId="164" fontId="4" fillId="0" borderId="9" xfId="0" applyNumberFormat="1" applyFont="1" applyBorder="1" applyAlignment="1">
      <alignment horizontal="center" vertical="center" readingOrder="1"/>
    </xf>
    <xf numFmtId="0" fontId="12" fillId="2" borderId="3" xfId="0" applyFont="1" applyFill="1" applyBorder="1" applyAlignment="1">
      <alignment horizontal="left" vertical="top" wrapText="1" readingOrder="1"/>
    </xf>
    <xf numFmtId="0" fontId="12" fillId="0" borderId="3" xfId="0" applyFont="1" applyBorder="1" applyAlignment="1">
      <alignment horizontal="right" vertical="top" wrapText="1"/>
    </xf>
    <xf numFmtId="0" fontId="11" fillId="9" borderId="31" xfId="0" applyFont="1" applyFill="1" applyBorder="1" applyAlignment="1">
      <alignment vertical="center" wrapText="1"/>
    </xf>
    <xf numFmtId="0" fontId="12" fillId="2" borderId="3" xfId="0" applyFont="1" applyFill="1" applyBorder="1" applyAlignment="1">
      <alignment horizontal="left" vertical="top" wrapText="1"/>
    </xf>
    <xf numFmtId="0" fontId="12" fillId="2" borderId="3" xfId="0" applyFont="1" applyFill="1" applyBorder="1" applyAlignment="1">
      <alignment horizontal="right" vertical="top" wrapText="1"/>
    </xf>
    <xf numFmtId="0" fontId="15" fillId="0" borderId="4" xfId="0" applyFont="1" applyBorder="1" applyAlignment="1">
      <alignment horizontal="center"/>
    </xf>
    <xf numFmtId="165" fontId="27" fillId="2" borderId="4" xfId="3" applyNumberFormat="1" applyFont="1" applyFill="1" applyBorder="1" applyAlignment="1">
      <alignment horizontal="center" vertical="center"/>
    </xf>
    <xf numFmtId="0" fontId="15" fillId="0" borderId="10" xfId="0" applyFont="1" applyBorder="1" applyAlignment="1">
      <alignment horizontal="center" vertical="center"/>
    </xf>
    <xf numFmtId="1" fontId="4" fillId="0" borderId="9" xfId="0" applyNumberFormat="1" applyFont="1" applyBorder="1" applyAlignment="1">
      <alignment horizontal="center" vertical="center" readingOrder="1"/>
    </xf>
    <xf numFmtId="0" fontId="11" fillId="0" borderId="4" xfId="0" applyFont="1" applyBorder="1" applyAlignment="1">
      <alignment horizontal="right" vertical="center" wrapText="1" readingOrder="2"/>
    </xf>
    <xf numFmtId="0" fontId="18" fillId="0" borderId="0" xfId="0" applyFont="1"/>
    <xf numFmtId="0" fontId="11" fillId="0" borderId="4" xfId="0" applyFont="1" applyBorder="1" applyAlignment="1">
      <alignment vertical="top" wrapText="1"/>
    </xf>
    <xf numFmtId="0" fontId="11" fillId="0" borderId="4" xfId="0" applyFont="1" applyBorder="1" applyAlignment="1">
      <alignment horizontal="right" vertical="top" wrapText="1" readingOrder="2"/>
    </xf>
    <xf numFmtId="165" fontId="11" fillId="0" borderId="4" xfId="0" applyNumberFormat="1" applyFont="1" applyBorder="1" applyAlignment="1">
      <alignment horizontal="center" vertical="center" wrapText="1"/>
    </xf>
    <xf numFmtId="0" fontId="10" fillId="0" borderId="0" xfId="0" applyFont="1" applyAlignment="1">
      <alignment vertical="center"/>
    </xf>
    <xf numFmtId="165" fontId="11" fillId="0" borderId="3" xfId="3" applyNumberFormat="1" applyFont="1" applyFill="1" applyBorder="1" applyAlignment="1">
      <alignment horizontal="center" vertical="center" wrapText="1"/>
    </xf>
    <xf numFmtId="0" fontId="64" fillId="0" borderId="10" xfId="0" applyFont="1" applyBorder="1" applyAlignment="1">
      <alignment horizontal="center" vertical="center"/>
    </xf>
    <xf numFmtId="0" fontId="62" fillId="2" borderId="3" xfId="0" applyFont="1" applyFill="1" applyBorder="1" applyAlignment="1">
      <alignment horizontal="left" vertical="top" wrapText="1"/>
    </xf>
    <xf numFmtId="0" fontId="11" fillId="0" borderId="4" xfId="0" applyFont="1" applyBorder="1" applyAlignment="1">
      <alignment horizontal="right" vertical="top" wrapText="1"/>
    </xf>
    <xf numFmtId="165" fontId="15" fillId="0" borderId="34" xfId="0" applyNumberFormat="1" applyFont="1" applyBorder="1" applyAlignment="1">
      <alignment horizontal="center" vertical="center"/>
    </xf>
    <xf numFmtId="0" fontId="12" fillId="0" borderId="3" xfId="0" applyFont="1" applyBorder="1" applyAlignment="1">
      <alignment horizontal="left" vertical="top" wrapText="1"/>
    </xf>
    <xf numFmtId="164" fontId="4" fillId="0" borderId="35" xfId="0" applyNumberFormat="1" applyFont="1" applyBorder="1" applyAlignment="1">
      <alignment horizontal="center" vertical="center" readingOrder="1"/>
    </xf>
    <xf numFmtId="165" fontId="15" fillId="0" borderId="36" xfId="3" applyNumberFormat="1" applyFont="1" applyBorder="1" applyAlignment="1">
      <alignment horizontal="center" vertical="center"/>
    </xf>
    <xf numFmtId="165" fontId="27" fillId="0" borderId="37" xfId="3" applyNumberFormat="1" applyFont="1" applyBorder="1" applyAlignment="1">
      <alignment horizontal="center" vertical="center"/>
    </xf>
    <xf numFmtId="0" fontId="16" fillId="0" borderId="0" xfId="0" applyFont="1"/>
    <xf numFmtId="0" fontId="1" fillId="0" borderId="0" xfId="0" applyFont="1" applyAlignment="1">
      <alignment horizontal="center"/>
    </xf>
    <xf numFmtId="0" fontId="63" fillId="0" borderId="10" xfId="0" applyFont="1" applyFill="1" applyBorder="1" applyAlignment="1">
      <alignment horizontal="center" vertical="center" wrapText="1"/>
    </xf>
    <xf numFmtId="0" fontId="2" fillId="8" borderId="0" xfId="0" applyFont="1" applyFill="1"/>
    <xf numFmtId="0" fontId="3" fillId="6" borderId="32" xfId="0" applyFont="1" applyFill="1" applyBorder="1" applyAlignment="1">
      <alignment horizontal="center" vertical="center" wrapText="1"/>
    </xf>
    <xf numFmtId="0" fontId="3" fillId="8" borderId="0" xfId="0" applyFont="1" applyFill="1"/>
    <xf numFmtId="0" fontId="5" fillId="8" borderId="0" xfId="0" applyFont="1" applyFill="1"/>
    <xf numFmtId="0" fontId="7" fillId="8" borderId="0" xfId="0" applyFont="1" applyFill="1"/>
    <xf numFmtId="0" fontId="6" fillId="7" borderId="12" xfId="0" applyFont="1" applyFill="1" applyBorder="1" applyAlignment="1">
      <alignment vertical="center"/>
    </xf>
    <xf numFmtId="0" fontId="68" fillId="0" borderId="0" xfId="0" applyFont="1"/>
    <xf numFmtId="0" fontId="7" fillId="8" borderId="0" xfId="0" applyFont="1" applyFill="1" applyAlignment="1">
      <alignment vertical="center"/>
    </xf>
    <xf numFmtId="0" fontId="57" fillId="2" borderId="2" xfId="0" applyFont="1" applyFill="1" applyBorder="1" applyAlignment="1">
      <alignment horizontal="center" vertical="center"/>
    </xf>
    <xf numFmtId="0" fontId="9" fillId="0" borderId="4" xfId="0" applyFont="1" applyBorder="1" applyAlignment="1">
      <alignment horizontal="right" vertical="top" wrapText="1" readingOrder="2"/>
    </xf>
    <xf numFmtId="165" fontId="30" fillId="0" borderId="4" xfId="8" applyNumberFormat="1" applyFont="1" applyBorder="1" applyAlignment="1">
      <alignment vertical="center"/>
    </xf>
    <xf numFmtId="0" fontId="10" fillId="8" borderId="0" xfId="0" applyFont="1" applyFill="1" applyAlignment="1">
      <alignment vertical="center"/>
    </xf>
    <xf numFmtId="0" fontId="11" fillId="2" borderId="2" xfId="0" applyFont="1" applyFill="1" applyBorder="1" applyAlignment="1">
      <alignment horizontal="center" vertical="center" wrapText="1"/>
    </xf>
    <xf numFmtId="0" fontId="11" fillId="0" borderId="37" xfId="0" applyFont="1" applyBorder="1" applyAlignment="1">
      <alignment horizontal="left" vertical="top" wrapText="1"/>
    </xf>
    <xf numFmtId="0" fontId="34" fillId="0" borderId="4" xfId="0" applyFont="1" applyBorder="1" applyAlignment="1">
      <alignment horizontal="right" vertical="top" wrapText="1" readingOrder="2"/>
    </xf>
    <xf numFmtId="0" fontId="11" fillId="0" borderId="4" xfId="8" applyFont="1" applyBorder="1" applyAlignment="1">
      <alignment horizontal="center" vertical="center" wrapText="1"/>
    </xf>
    <xf numFmtId="0" fontId="11" fillId="0" borderId="3" xfId="0" applyFont="1" applyBorder="1" applyAlignment="1">
      <alignment horizontal="right" vertical="top" wrapText="1" readingOrder="2"/>
    </xf>
    <xf numFmtId="0" fontId="11" fillId="0" borderId="37" xfId="0" applyFont="1" applyBorder="1" applyAlignment="1">
      <alignment horizontal="right" vertical="top" wrapText="1" readingOrder="2"/>
    </xf>
    <xf numFmtId="0" fontId="11" fillId="0" borderId="38" xfId="0" applyFont="1" applyBorder="1" applyAlignment="1">
      <alignment horizontal="center" vertical="center" wrapText="1"/>
    </xf>
    <xf numFmtId="0" fontId="10" fillId="8" borderId="0" xfId="0" applyFont="1" applyFill="1"/>
    <xf numFmtId="165" fontId="11" fillId="0" borderId="4" xfId="3" applyNumberFormat="1" applyFont="1" applyFill="1" applyBorder="1" applyAlignment="1">
      <alignment horizontal="center" vertical="center" wrapText="1"/>
    </xf>
    <xf numFmtId="169" fontId="30" fillId="0" borderId="4" xfId="8" applyNumberFormat="1" applyFont="1" applyBorder="1" applyAlignment="1">
      <alignment vertical="center"/>
    </xf>
    <xf numFmtId="0" fontId="11" fillId="0" borderId="1" xfId="0" applyFont="1" applyBorder="1" applyAlignment="1">
      <alignment horizontal="center" vertical="center" wrapText="1"/>
    </xf>
    <xf numFmtId="0" fontId="2" fillId="6" borderId="6" xfId="0" applyFont="1" applyFill="1" applyBorder="1" applyAlignment="1">
      <alignment horizontal="center" vertical="center" wrapText="1"/>
    </xf>
    <xf numFmtId="0" fontId="2" fillId="6" borderId="42" xfId="0" applyFont="1" applyFill="1" applyBorder="1" applyAlignment="1">
      <alignment horizontal="center" vertical="center" wrapText="1"/>
    </xf>
    <xf numFmtId="0" fontId="11" fillId="0" borderId="31" xfId="0" applyFont="1" applyBorder="1" applyAlignment="1">
      <alignment horizontal="center" vertical="center" wrapText="1"/>
    </xf>
    <xf numFmtId="0" fontId="10" fillId="0" borderId="0" xfId="0" applyFont="1" applyBorder="1" applyAlignment="1">
      <alignment horizontal="center"/>
    </xf>
    <xf numFmtId="0" fontId="11" fillId="6" borderId="8" xfId="0" applyFont="1" applyFill="1" applyBorder="1" applyAlignment="1">
      <alignment horizontal="center" vertical="center" wrapText="1"/>
    </xf>
    <xf numFmtId="0" fontId="3" fillId="6" borderId="27" xfId="0" applyFont="1" applyFill="1" applyBorder="1" applyAlignment="1">
      <alignment horizontal="center" vertical="center" wrapText="1"/>
    </xf>
    <xf numFmtId="0" fontId="6" fillId="7" borderId="0" xfId="0" applyFont="1" applyFill="1" applyBorder="1" applyAlignment="1">
      <alignment vertical="center" wrapText="1"/>
    </xf>
    <xf numFmtId="0" fontId="6" fillId="7" borderId="0" xfId="0" applyFont="1" applyFill="1" applyBorder="1" applyAlignment="1">
      <alignment vertical="center"/>
    </xf>
    <xf numFmtId="165" fontId="30" fillId="0" borderId="10" xfId="8" applyNumberFormat="1" applyFont="1" applyBorder="1" applyAlignment="1">
      <alignment vertical="center"/>
    </xf>
    <xf numFmtId="165" fontId="11" fillId="0" borderId="10" xfId="3" applyNumberFormat="1" applyFont="1" applyFill="1" applyBorder="1" applyAlignment="1">
      <alignment horizontal="center" vertical="center" wrapText="1"/>
    </xf>
    <xf numFmtId="165" fontId="30" fillId="11" borderId="10" xfId="8" applyNumberFormat="1" applyFont="1" applyFill="1" applyBorder="1" applyAlignment="1">
      <alignment vertical="center"/>
    </xf>
    <xf numFmtId="0" fontId="11" fillId="0" borderId="4" xfId="0" applyFont="1" applyBorder="1" applyAlignment="1">
      <alignment horizontal="center" vertical="center" wrapText="1" readingOrder="2"/>
    </xf>
    <xf numFmtId="0" fontId="12" fillId="2" borderId="3" xfId="0" applyFont="1" applyFill="1" applyBorder="1" applyAlignment="1">
      <alignment horizontal="center" wrapText="1"/>
    </xf>
    <xf numFmtId="0" fontId="11" fillId="0" borderId="4" xfId="0" applyFont="1" applyBorder="1" applyAlignment="1">
      <alignment horizontal="center" wrapText="1" readingOrder="2"/>
    </xf>
    <xf numFmtId="0" fontId="11" fillId="0" borderId="4" xfId="0" applyFont="1" applyBorder="1" applyAlignment="1">
      <alignment horizontal="center" wrapText="1"/>
    </xf>
    <xf numFmtId="0" fontId="12" fillId="0" borderId="4" xfId="0" applyFont="1" applyBorder="1" applyAlignment="1">
      <alignment horizontal="center" vertical="center" wrapText="1"/>
    </xf>
    <xf numFmtId="0" fontId="19" fillId="0" borderId="24" xfId="0" applyFont="1" applyBorder="1" applyAlignment="1">
      <alignment horizontal="center" vertical="center" wrapText="1"/>
    </xf>
    <xf numFmtId="0" fontId="19" fillId="0" borderId="25" xfId="0" applyFont="1" applyBorder="1" applyAlignment="1">
      <alignment horizontal="center" vertical="center" wrapText="1"/>
    </xf>
    <xf numFmtId="0" fontId="19" fillId="0" borderId="26" xfId="0" applyFont="1" applyBorder="1" applyAlignment="1">
      <alignment horizontal="center" vertical="center" wrapText="1"/>
    </xf>
    <xf numFmtId="0" fontId="2" fillId="6" borderId="5" xfId="0" applyFont="1" applyFill="1" applyBorder="1" applyAlignment="1">
      <alignment horizontal="right" vertical="center" wrapText="1"/>
    </xf>
    <xf numFmtId="0" fontId="2" fillId="6" borderId="6" xfId="0" applyFont="1" applyFill="1" applyBorder="1" applyAlignment="1">
      <alignment horizontal="right" vertical="center" wrapText="1"/>
    </xf>
    <xf numFmtId="0" fontId="0" fillId="0" borderId="0" xfId="0" applyAlignment="1">
      <alignment horizontal="center" vertical="center"/>
    </xf>
    <xf numFmtId="0" fontId="55" fillId="2" borderId="39" xfId="0" applyFont="1" applyFill="1" applyBorder="1" applyAlignment="1">
      <alignment horizontal="center" vertical="center" wrapText="1"/>
    </xf>
    <xf numFmtId="0" fontId="54" fillId="2" borderId="40" xfId="0" applyFont="1" applyFill="1" applyBorder="1" applyAlignment="1">
      <alignment horizontal="center" vertical="center" wrapText="1"/>
    </xf>
    <xf numFmtId="0" fontId="54" fillId="2" borderId="41" xfId="0" applyFont="1" applyFill="1" applyBorder="1" applyAlignment="1">
      <alignment horizontal="center" vertical="center" wrapText="1"/>
    </xf>
    <xf numFmtId="0" fontId="11" fillId="0" borderId="3" xfId="0" applyFont="1" applyBorder="1" applyAlignment="1">
      <alignment horizontal="center" vertical="center" wrapText="1"/>
    </xf>
    <xf numFmtId="0" fontId="11" fillId="0" borderId="1" xfId="0" applyFont="1" applyBorder="1" applyAlignment="1">
      <alignment horizontal="center" vertical="center" wrapText="1"/>
    </xf>
    <xf numFmtId="0" fontId="11" fillId="0" borderId="31" xfId="0" applyFont="1" applyBorder="1" applyAlignment="1">
      <alignment horizontal="center" vertical="center" wrapText="1"/>
    </xf>
    <xf numFmtId="0" fontId="11" fillId="9" borderId="3" xfId="0" applyFont="1" applyFill="1" applyBorder="1" applyAlignment="1">
      <alignment horizontal="center" vertical="center" wrapText="1"/>
    </xf>
    <xf numFmtId="0" fontId="11" fillId="9" borderId="1" xfId="0" applyFont="1" applyFill="1" applyBorder="1" applyAlignment="1">
      <alignment horizontal="center" vertical="center" wrapText="1"/>
    </xf>
    <xf numFmtId="0" fontId="65" fillId="0" borderId="0" xfId="0" applyFont="1" applyBorder="1" applyAlignment="1">
      <alignment horizontal="center" vertical="center" wrapText="1"/>
    </xf>
    <xf numFmtId="0" fontId="65" fillId="0" borderId="0" xfId="0" applyFont="1" applyAlignment="1">
      <alignment horizontal="center" vertical="center" wrapText="1"/>
    </xf>
    <xf numFmtId="0" fontId="2" fillId="6" borderId="5" xfId="0" applyFont="1" applyFill="1" applyBorder="1" applyAlignment="1">
      <alignment horizontal="center" vertical="center" wrapText="1"/>
    </xf>
    <xf numFmtId="0" fontId="2" fillId="6" borderId="6" xfId="0" applyFont="1" applyFill="1" applyBorder="1" applyAlignment="1">
      <alignment horizontal="center" vertical="center" wrapText="1"/>
    </xf>
    <xf numFmtId="0" fontId="2" fillId="6" borderId="7" xfId="0" applyFont="1" applyFill="1" applyBorder="1" applyAlignment="1">
      <alignment horizontal="center" vertical="center" wrapText="1"/>
    </xf>
    <xf numFmtId="0" fontId="54" fillId="2" borderId="39" xfId="0" applyFont="1" applyFill="1" applyBorder="1" applyAlignment="1">
      <alignment horizontal="center" vertical="center" wrapText="1"/>
    </xf>
    <xf numFmtId="0" fontId="67" fillId="10" borderId="35" xfId="0" applyFont="1" applyFill="1" applyBorder="1" applyAlignment="1">
      <alignment horizontal="left" vertical="center"/>
    </xf>
    <xf numFmtId="0" fontId="67" fillId="10" borderId="34" xfId="0" applyFont="1" applyFill="1" applyBorder="1" applyAlignment="1">
      <alignment horizontal="left" vertical="center"/>
    </xf>
    <xf numFmtId="0" fontId="67" fillId="10" borderId="43" xfId="0" applyFont="1" applyFill="1" applyBorder="1" applyAlignment="1">
      <alignment horizontal="left" vertical="center"/>
    </xf>
    <xf numFmtId="0" fontId="44" fillId="10" borderId="12" xfId="0" applyFont="1" applyFill="1" applyBorder="1" applyAlignment="1">
      <alignment horizontal="center" vertical="center"/>
    </xf>
    <xf numFmtId="0" fontId="44" fillId="10" borderId="0" xfId="0" applyFont="1" applyFill="1" applyBorder="1" applyAlignment="1">
      <alignment horizontal="center" vertical="center"/>
    </xf>
    <xf numFmtId="0" fontId="44" fillId="10" borderId="11" xfId="0" applyFont="1" applyFill="1" applyBorder="1" applyAlignment="1">
      <alignment horizontal="center" vertical="center"/>
    </xf>
    <xf numFmtId="0" fontId="11" fillId="11" borderId="3" xfId="0" applyFont="1" applyFill="1" applyBorder="1" applyAlignment="1">
      <alignment horizontal="center" vertical="center" wrapText="1"/>
    </xf>
    <xf numFmtId="0" fontId="11" fillId="11" borderId="1" xfId="0" applyFont="1" applyFill="1" applyBorder="1" applyAlignment="1">
      <alignment horizontal="center" vertical="center" wrapText="1"/>
    </xf>
    <xf numFmtId="0" fontId="11" fillId="11" borderId="19" xfId="0" applyFont="1" applyFill="1" applyBorder="1" applyAlignment="1">
      <alignment horizontal="center" vertical="center" wrapText="1"/>
    </xf>
    <xf numFmtId="0" fontId="41" fillId="2" borderId="21" xfId="0" applyFont="1" applyFill="1" applyBorder="1" applyAlignment="1">
      <alignment horizontal="center" vertical="center" wrapText="1"/>
    </xf>
    <xf numFmtId="0" fontId="41" fillId="2" borderId="20" xfId="0" applyFont="1" applyFill="1" applyBorder="1" applyAlignment="1">
      <alignment horizontal="center" vertical="center" wrapText="1"/>
    </xf>
    <xf numFmtId="0" fontId="8" fillId="0" borderId="3" xfId="0" applyFont="1" applyBorder="1" applyAlignment="1">
      <alignment horizontal="center" vertical="center" wrapText="1"/>
    </xf>
    <xf numFmtId="0" fontId="8" fillId="0" borderId="1" xfId="0" applyFont="1" applyBorder="1" applyAlignment="1">
      <alignment horizontal="center" vertical="center" wrapText="1"/>
    </xf>
    <xf numFmtId="0" fontId="8" fillId="0" borderId="19" xfId="0" applyFont="1" applyBorder="1" applyAlignment="1">
      <alignment horizontal="center" vertical="center" wrapText="1"/>
    </xf>
    <xf numFmtId="0" fontId="8" fillId="0" borderId="3" xfId="0" applyFont="1" applyBorder="1" applyAlignment="1">
      <alignment horizontal="center" vertical="center"/>
    </xf>
    <xf numFmtId="0" fontId="8" fillId="0" borderId="1" xfId="0" applyFont="1" applyBorder="1" applyAlignment="1">
      <alignment horizontal="center" vertical="center"/>
    </xf>
    <xf numFmtId="0" fontId="8" fillId="0" borderId="19" xfId="0" applyFont="1" applyBorder="1" applyAlignment="1">
      <alignment horizontal="center" vertical="center"/>
    </xf>
  </cellXfs>
  <cellStyles count="12">
    <cellStyle name="Currency" xfId="3" builtinId="4"/>
    <cellStyle name="Normal" xfId="0" builtinId="0"/>
    <cellStyle name="Normal 2" xfId="1" xr:uid="{00000000-0005-0000-0000-000002000000}"/>
    <cellStyle name="Normal 2 2" xfId="6" xr:uid="{00000000-0005-0000-0000-000003000000}"/>
    <cellStyle name="Normal 2 3" xfId="4" xr:uid="{00000000-0005-0000-0000-000004000000}"/>
    <cellStyle name="Normal 3" xfId="10" xr:uid="{A5A4976D-1086-40B5-8311-9720E9098511}"/>
    <cellStyle name="Normal 3 3 2" xfId="8" xr:uid="{00000000-0005-0000-0000-000005000000}"/>
    <cellStyle name="Normal 3 3 2 2 2" xfId="5" xr:uid="{00000000-0005-0000-0000-000006000000}"/>
    <cellStyle name="Normal 4" xfId="9" xr:uid="{00000000-0005-0000-0000-000007000000}"/>
    <cellStyle name="Normal 4 2" xfId="2" xr:uid="{00000000-0005-0000-0000-000008000000}"/>
    <cellStyle name="Normal 9 3 4" xfId="7" xr:uid="{00000000-0005-0000-0000-000009000000}"/>
    <cellStyle name="Normal_الكمب اجمالي الكميات" xfId="11" xr:uid="{44B0D78C-383E-4EEE-8EE5-CAC892BF618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sharedStrings" Target="sharedStrings.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457200</xdr:colOff>
      <xdr:row>13</xdr:row>
      <xdr:rowOff>127000</xdr:rowOff>
    </xdr:from>
    <xdr:to>
      <xdr:col>24</xdr:col>
      <xdr:colOff>38100</xdr:colOff>
      <xdr:row>48</xdr:row>
      <xdr:rowOff>7793</xdr:rowOff>
    </xdr:to>
    <xdr:sp macro="" textlink="">
      <xdr:nvSpPr>
        <xdr:cNvPr id="2" name="Text Box 2">
          <a:extLst>
            <a:ext uri="{FF2B5EF4-FFF2-40B4-BE49-F238E27FC236}">
              <a16:creationId xmlns:a16="http://schemas.microsoft.com/office/drawing/2014/main" id="{F3496520-FB95-4FA1-B8A7-1449CB07CAF3}"/>
            </a:ext>
          </a:extLst>
        </xdr:cNvPr>
        <xdr:cNvSpPr txBox="1">
          <a:spLocks noChangeArrowheads="1"/>
        </xdr:cNvSpPr>
      </xdr:nvSpPr>
      <xdr:spPr bwMode="auto">
        <a:xfrm>
          <a:off x="1676400" y="2438400"/>
          <a:ext cx="12992100" cy="610379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ctr" rtl="0">
            <a:defRPr sz="1000"/>
          </a:pPr>
          <a:r>
            <a:rPr lang="en-US" sz="3600" b="1" i="0" u="none" strike="noStrike" baseline="0">
              <a:solidFill>
                <a:srgbClr val="00095D"/>
              </a:solidFill>
              <a:latin typeface="Calibri"/>
              <a:cs typeface="Calibri"/>
            </a:rPr>
            <a:t>REHABILITITION</a:t>
          </a:r>
          <a:r>
            <a:rPr lang="en-US" sz="3600" b="1" i="0" u="none" strike="noStrike" baseline="0">
              <a:solidFill>
                <a:srgbClr val="FF095D"/>
              </a:solidFill>
              <a:latin typeface="Calibri"/>
              <a:cs typeface="Calibri"/>
            </a:rPr>
            <a:t> </a:t>
          </a:r>
          <a:r>
            <a:rPr lang="en-US" sz="3600" b="1" i="0" u="none" strike="noStrike" baseline="0">
              <a:solidFill>
                <a:srgbClr val="00095D"/>
              </a:solidFill>
              <a:latin typeface="+mn-lt"/>
              <a:cs typeface="Calibri"/>
            </a:rPr>
            <a:t>OF ALHASEEB WATER PROJECT</a:t>
          </a:r>
        </a:p>
        <a:p>
          <a:pPr algn="ctr" rtl="0">
            <a:defRPr sz="1000"/>
          </a:pPr>
          <a:r>
            <a:rPr lang="en-US" sz="2000" b="0" i="0" u="none" strike="noStrike" baseline="0">
              <a:solidFill>
                <a:srgbClr val="FF0000"/>
              </a:solidFill>
              <a:latin typeface="Calibri"/>
              <a:cs typeface="Calibri"/>
            </a:rPr>
            <a:t>Annex C</a:t>
          </a:r>
          <a:endParaRPr lang="en-US" sz="1600" b="0" i="0" u="none" strike="noStrike" baseline="0">
            <a:solidFill>
              <a:srgbClr val="000000"/>
            </a:solidFill>
            <a:latin typeface="Calibri"/>
            <a:cs typeface="Calibri"/>
          </a:endParaRPr>
        </a:p>
        <a:p>
          <a:pPr algn="ctr" rtl="0">
            <a:defRPr sz="1000"/>
          </a:pPr>
          <a:r>
            <a:rPr lang="en-US" sz="2000" b="1" i="0" u="none" strike="noStrike" baseline="0">
              <a:solidFill>
                <a:srgbClr val="FF095D"/>
              </a:solidFill>
              <a:latin typeface="Arial"/>
              <a:cs typeface="Arial"/>
            </a:rPr>
            <a:t> </a:t>
          </a:r>
          <a:endParaRPr lang="en-US" sz="1100" b="0" i="0" u="none" strike="noStrike" baseline="0">
            <a:solidFill>
              <a:srgbClr val="000000"/>
            </a:solidFill>
            <a:latin typeface="Calibri"/>
            <a:cs typeface="Calibri"/>
          </a:endParaRPr>
        </a:p>
        <a:p>
          <a:pPr algn="ctr" rtl="0">
            <a:defRPr sz="1000"/>
          </a:pPr>
          <a:r>
            <a:rPr lang="en-US" sz="4000" b="0" i="0" u="none" strike="noStrike" baseline="0">
              <a:solidFill>
                <a:srgbClr val="000000"/>
              </a:solidFill>
              <a:latin typeface="Calibri"/>
              <a:cs typeface="Calibri"/>
            </a:rPr>
            <a:t>MOCHA DISTRICT, TAIZ GOVERNORATE</a:t>
          </a:r>
          <a:endParaRPr lang="en-US" sz="1800" b="0" i="0" u="none" strike="noStrike" baseline="0">
            <a:solidFill>
              <a:srgbClr val="000000"/>
            </a:solidFill>
            <a:latin typeface="Calibri"/>
            <a:cs typeface="Calibri"/>
          </a:endParaRPr>
        </a:p>
        <a:p>
          <a:pPr algn="ctr" rtl="0">
            <a:defRPr sz="1000"/>
          </a:pPr>
          <a:r>
            <a:rPr lang="en-US" sz="4000" b="0" i="0" u="none" strike="noStrike" baseline="0">
              <a:solidFill>
                <a:srgbClr val="899900"/>
              </a:solidFill>
              <a:latin typeface="+mn-lt"/>
              <a:ea typeface="+mn-ea"/>
              <a:cs typeface="Calibri"/>
            </a:rPr>
            <a:t>WATER NETWORK, AND </a:t>
          </a:r>
          <a:r>
            <a:rPr lang="en-US" sz="4000" b="0" i="0" u="none" strike="noStrike" baseline="0">
              <a:solidFill>
                <a:srgbClr val="899900"/>
              </a:solidFill>
              <a:latin typeface="+mn-lt"/>
              <a:cs typeface="Calibri"/>
            </a:rPr>
            <a:t>CIVIL WORKS</a:t>
          </a:r>
          <a:endParaRPr lang="en-US" sz="1800" b="0" i="0" u="none" strike="noStrike" baseline="0">
            <a:solidFill>
              <a:srgbClr val="000000"/>
            </a:solidFill>
            <a:latin typeface="Calibri"/>
            <a:cs typeface="Calibri"/>
          </a:endParaRPr>
        </a:p>
        <a:p>
          <a:pPr algn="ctr" rtl="0">
            <a:defRPr sz="1000"/>
          </a:pPr>
          <a:r>
            <a:rPr lang="en-US" sz="3600" b="0" i="0" u="none" strike="noStrike" baseline="0">
              <a:solidFill>
                <a:srgbClr val="000000"/>
              </a:solidFill>
              <a:latin typeface="Calibri"/>
              <a:cs typeface="Calibri"/>
            </a:rPr>
            <a:t> </a:t>
          </a:r>
          <a:endParaRPr lang="en-US" sz="1800" b="0" i="0" u="none" strike="noStrike" baseline="0">
            <a:solidFill>
              <a:srgbClr val="000000"/>
            </a:solidFill>
            <a:latin typeface="Calibri"/>
            <a:cs typeface="Calibri"/>
          </a:endParaRPr>
        </a:p>
        <a:p>
          <a:pPr algn="ctr" rtl="0">
            <a:defRPr sz="1000"/>
          </a:pPr>
          <a:r>
            <a:rPr lang="en-US" sz="3600" b="0" i="0" u="none" strike="noStrike" baseline="0">
              <a:solidFill>
                <a:srgbClr val="5B9BD5"/>
              </a:solidFill>
              <a:latin typeface="Arial"/>
              <a:cs typeface="Arial"/>
            </a:rPr>
            <a:t>إ</a:t>
          </a:r>
          <a:r>
            <a:rPr lang="en-US" sz="4000" b="0" i="0" u="none" strike="noStrike" baseline="0">
              <a:solidFill>
                <a:srgbClr val="5B9BD5"/>
              </a:solidFill>
              <a:latin typeface="Arial"/>
              <a:cs typeface="Arial"/>
            </a:rPr>
            <a:t>عادة تأهيل </a:t>
          </a:r>
          <a:r>
            <a:rPr lang="ar-YE" sz="4000" b="0" i="0" u="none" strike="noStrike" baseline="0">
              <a:solidFill>
                <a:srgbClr val="5B9BD5"/>
              </a:solidFill>
              <a:latin typeface="Arial"/>
              <a:cs typeface="Arial"/>
            </a:rPr>
            <a:t>مشروع مياه الحصيب</a:t>
          </a:r>
          <a:endParaRPr lang="en-US" sz="1800" b="0" i="0" u="none" strike="noStrike" baseline="0">
            <a:solidFill>
              <a:srgbClr val="000000"/>
            </a:solidFill>
            <a:latin typeface="Calibri"/>
            <a:cs typeface="Calibri"/>
          </a:endParaRPr>
        </a:p>
        <a:p>
          <a:pPr algn="ctr" rtl="0">
            <a:defRPr sz="1000"/>
          </a:pPr>
          <a:r>
            <a:rPr lang="en-US" sz="4000" b="0" i="0" u="none" strike="noStrike" baseline="0">
              <a:solidFill>
                <a:srgbClr val="000000"/>
              </a:solidFill>
              <a:latin typeface="Arial"/>
              <a:cs typeface="Arial"/>
            </a:rPr>
            <a:t>مديرية ال</a:t>
          </a:r>
          <a:r>
            <a:rPr lang="ar-KW" sz="4000" b="0" i="0" u="none" strike="noStrike" baseline="0">
              <a:solidFill>
                <a:srgbClr val="000000"/>
              </a:solidFill>
              <a:latin typeface="Arial"/>
              <a:cs typeface="Arial"/>
            </a:rPr>
            <a:t>مخاء</a:t>
          </a:r>
          <a:r>
            <a:rPr lang="en-US" sz="4000" b="0" i="0" u="none" strike="noStrike" baseline="0">
              <a:solidFill>
                <a:srgbClr val="000000"/>
              </a:solidFill>
              <a:latin typeface="Arial"/>
              <a:cs typeface="Arial"/>
            </a:rPr>
            <a:t>, محافظة تعز</a:t>
          </a:r>
          <a:endParaRPr lang="en-US" sz="1800" b="0" i="0" u="none" strike="noStrike" baseline="0">
            <a:solidFill>
              <a:srgbClr val="000000"/>
            </a:solidFill>
            <a:latin typeface="Calibri"/>
            <a:cs typeface="Calibri"/>
          </a:endParaRPr>
        </a:p>
        <a:p>
          <a:pPr algn="ctr" rtl="0">
            <a:defRPr sz="1000"/>
          </a:pPr>
          <a:r>
            <a:rPr lang="en-US" sz="4000" b="0" i="0" u="none" strike="noStrike" baseline="0">
              <a:solidFill>
                <a:srgbClr val="6A9A14"/>
              </a:solidFill>
              <a:latin typeface="Arial"/>
              <a:cs typeface="Arial"/>
            </a:rPr>
            <a:t>أعمال</a:t>
          </a:r>
          <a:r>
            <a:rPr lang="ar-KW" sz="4000" b="0" i="0" u="none" strike="noStrike" baseline="0">
              <a:solidFill>
                <a:srgbClr val="6A9A14"/>
              </a:solidFill>
              <a:latin typeface="Arial"/>
              <a:cs typeface="Arial"/>
            </a:rPr>
            <a:t> شبكة توزيع المياه و</a:t>
          </a:r>
          <a:r>
            <a:rPr lang="ar-YE" sz="4000" b="0" i="0" u="none" strike="noStrike" baseline="0">
              <a:solidFill>
                <a:srgbClr val="6A9A14"/>
              </a:solidFill>
              <a:latin typeface="Arial"/>
              <a:cs typeface="Arial"/>
            </a:rPr>
            <a:t>أعمال مدنية</a:t>
          </a:r>
          <a:r>
            <a:rPr lang="ar-KW" sz="4000" b="0" i="0" u="none" strike="noStrike" baseline="0">
              <a:solidFill>
                <a:srgbClr val="6A9A14"/>
              </a:solidFill>
              <a:latin typeface="Arial"/>
              <a:cs typeface="Arial"/>
            </a:rPr>
            <a:t> </a:t>
          </a:r>
          <a:endParaRPr lang="en-US" sz="1800" b="0" i="0" u="none" strike="noStrike" baseline="0">
            <a:solidFill>
              <a:srgbClr val="000000"/>
            </a:solidFill>
            <a:latin typeface="Calibri"/>
            <a:cs typeface="Calibri"/>
          </a:endParaRPr>
        </a:p>
        <a:p>
          <a:pPr algn="ctr" rtl="0">
            <a:defRPr sz="1000"/>
          </a:pPr>
          <a:r>
            <a:rPr lang="en-US" sz="1800" b="0" i="0" u="none" strike="noStrike" baseline="0">
              <a:solidFill>
                <a:srgbClr val="000000"/>
              </a:solidFill>
              <a:latin typeface="Calibri"/>
              <a:cs typeface="Calibri"/>
            </a:rPr>
            <a:t> </a:t>
          </a:r>
          <a:endParaRPr lang="en-US" sz="1100" b="0" i="0" u="none" strike="noStrike" baseline="0">
            <a:solidFill>
              <a:srgbClr val="000000"/>
            </a:solidFill>
            <a:latin typeface="Calibri"/>
            <a:cs typeface="Calibri"/>
          </a:endParaRPr>
        </a:p>
      </xdr:txBody>
    </xdr:sp>
    <xdr:clientData/>
  </xdr:twoCellAnchor>
  <xdr:twoCellAnchor>
    <xdr:from>
      <xdr:col>0</xdr:col>
      <xdr:colOff>584200</xdr:colOff>
      <xdr:row>1</xdr:row>
      <xdr:rowOff>50800</xdr:rowOff>
    </xdr:from>
    <xdr:to>
      <xdr:col>7</xdr:col>
      <xdr:colOff>330200</xdr:colOff>
      <xdr:row>68</xdr:row>
      <xdr:rowOff>50800</xdr:rowOff>
    </xdr:to>
    <xdr:grpSp>
      <xdr:nvGrpSpPr>
        <xdr:cNvPr id="4" name="Group 3">
          <a:extLst>
            <a:ext uri="{FF2B5EF4-FFF2-40B4-BE49-F238E27FC236}">
              <a16:creationId xmlns:a16="http://schemas.microsoft.com/office/drawing/2014/main" id="{4D0999B8-E67E-4143-A987-98C918CAA2D1}"/>
            </a:ext>
          </a:extLst>
        </xdr:cNvPr>
        <xdr:cNvGrpSpPr/>
      </xdr:nvGrpSpPr>
      <xdr:grpSpPr>
        <a:xfrm>
          <a:off x="584200" y="235155"/>
          <a:ext cx="4047613" cy="12351774"/>
          <a:chOff x="0" y="0"/>
          <a:chExt cx="2133597" cy="9125712"/>
        </a:xfrm>
      </xdr:grpSpPr>
      <xdr:sp macro="" textlink="">
        <xdr:nvSpPr>
          <xdr:cNvPr id="5" name="Rectangle 4">
            <a:extLst>
              <a:ext uri="{FF2B5EF4-FFF2-40B4-BE49-F238E27FC236}">
                <a16:creationId xmlns:a16="http://schemas.microsoft.com/office/drawing/2014/main" id="{3D8DA809-B3E9-428F-89C6-4F2E8194BC50}"/>
              </a:ext>
            </a:extLst>
          </xdr:cNvPr>
          <xdr:cNvSpPr/>
        </xdr:nvSpPr>
        <xdr:spPr>
          <a:xfrm>
            <a:off x="0" y="0"/>
            <a:ext cx="194535" cy="9125712"/>
          </a:xfrm>
          <a:prstGeom prst="rect">
            <a:avLst/>
          </a:prstGeom>
          <a:solidFill>
            <a:srgbClr val="00095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6" name="Pentagon 4">
            <a:extLst>
              <a:ext uri="{FF2B5EF4-FFF2-40B4-BE49-F238E27FC236}">
                <a16:creationId xmlns:a16="http://schemas.microsoft.com/office/drawing/2014/main" id="{9E2AE470-ABE3-471B-882C-71014CCAC622}"/>
              </a:ext>
            </a:extLst>
          </xdr:cNvPr>
          <xdr:cNvSpPr/>
        </xdr:nvSpPr>
        <xdr:spPr>
          <a:xfrm>
            <a:off x="65469" y="105017"/>
            <a:ext cx="2002047" cy="588279"/>
          </a:xfrm>
          <a:prstGeom prst="homePlate">
            <a:avLst/>
          </a:prstGeom>
          <a:solidFill>
            <a:srgbClr val="8999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0" rIns="182880" bIns="0" numCol="1" spcCol="0" rtlCol="0" fromWordArt="0" anchor="ctr" anchorCtr="0" forceAA="0" compatLnSpc="1">
            <a:prstTxWarp prst="textNoShape">
              <a:avLst/>
            </a:prstTxWarp>
            <a:noAutofit/>
          </a:bodyPr>
          <a:lstStyle/>
          <a:p>
            <a:pPr marL="0" marR="0" lvl="0" indent="0" algn="r" defTabSz="914400" rtl="0" eaLnBrk="1" fontAlgn="auto" latinLnBrk="0" hangingPunct="1">
              <a:lnSpc>
                <a:spcPct val="100000"/>
              </a:lnSpc>
              <a:spcBef>
                <a:spcPts val="0"/>
              </a:spcBef>
              <a:spcAft>
                <a:spcPts val="0"/>
              </a:spcAft>
              <a:buClrTx/>
              <a:buSzTx/>
              <a:buFontTx/>
              <a:buNone/>
              <a:tabLst/>
              <a:defRPr/>
            </a:pPr>
            <a:r>
              <a:rPr lang="en-US" sz="1200" b="0" i="0" baseline="0">
                <a:solidFill>
                  <a:schemeClr val="lt1"/>
                </a:solidFill>
                <a:effectLst/>
                <a:latin typeface="+mn-lt"/>
                <a:ea typeface="+mn-ea"/>
                <a:cs typeface="+mn-cs"/>
              </a:rPr>
              <a:t>Project cover page</a:t>
            </a:r>
            <a:endParaRPr lang="en-US" sz="1200">
              <a:effectLst/>
              <a:ea typeface="Times New Roman" panose="02020603050405020304" pitchFamily="18" charset="0"/>
              <a:cs typeface="Arial" panose="020B0604020202020204" pitchFamily="34" charset="0"/>
            </a:endParaRPr>
          </a:p>
        </xdr:txBody>
      </xdr:sp>
      <xdr:grpSp>
        <xdr:nvGrpSpPr>
          <xdr:cNvPr id="7" name="Group 6">
            <a:extLst>
              <a:ext uri="{FF2B5EF4-FFF2-40B4-BE49-F238E27FC236}">
                <a16:creationId xmlns:a16="http://schemas.microsoft.com/office/drawing/2014/main" id="{0D90BE25-4801-4654-820B-7EA2C43C647A}"/>
              </a:ext>
            </a:extLst>
          </xdr:cNvPr>
          <xdr:cNvGrpSpPr/>
        </xdr:nvGrpSpPr>
        <xdr:grpSpPr>
          <a:xfrm>
            <a:off x="76200" y="4210052"/>
            <a:ext cx="2057397" cy="4910329"/>
            <a:chOff x="80645" y="4211812"/>
            <a:chExt cx="1306271" cy="3121026"/>
          </a:xfrm>
        </xdr:grpSpPr>
        <xdr:grpSp>
          <xdr:nvGrpSpPr>
            <xdr:cNvPr id="8" name="Group 7">
              <a:extLst>
                <a:ext uri="{FF2B5EF4-FFF2-40B4-BE49-F238E27FC236}">
                  <a16:creationId xmlns:a16="http://schemas.microsoft.com/office/drawing/2014/main" id="{1F8DE56F-38E3-490B-A628-4749D7DDFCB2}"/>
                </a:ext>
              </a:extLst>
            </xdr:cNvPr>
            <xdr:cNvGrpSpPr>
              <a:grpSpLocks noChangeAspect="1"/>
            </xdr:cNvGrpSpPr>
          </xdr:nvGrpSpPr>
          <xdr:grpSpPr>
            <a:xfrm>
              <a:off x="141062" y="4211812"/>
              <a:ext cx="1047750" cy="3121026"/>
              <a:chOff x="141062" y="4211812"/>
              <a:chExt cx="1047750" cy="3121026"/>
            </a:xfrm>
          </xdr:grpSpPr>
          <xdr:sp macro="" textlink="">
            <xdr:nvSpPr>
              <xdr:cNvPr id="21" name="Freeform 20">
                <a:extLst>
                  <a:ext uri="{FF2B5EF4-FFF2-40B4-BE49-F238E27FC236}">
                    <a16:creationId xmlns:a16="http://schemas.microsoft.com/office/drawing/2014/main" id="{135FAA96-D285-43B5-95CE-74C298059D24}"/>
                  </a:ext>
                </a:extLst>
              </xdr:cNvPr>
              <xdr:cNvSpPr>
                <a:spLocks/>
              </xdr:cNvSpPr>
            </xdr:nvSpPr>
            <xdr:spPr bwMode="auto">
              <a:xfrm>
                <a:off x="369662" y="6216825"/>
                <a:ext cx="193675" cy="698500"/>
              </a:xfrm>
              <a:custGeom>
                <a:avLst/>
                <a:gdLst>
                  <a:gd name="T0" fmla="*/ 0 w 122"/>
                  <a:gd name="T1" fmla="*/ 0 h 440"/>
                  <a:gd name="T2" fmla="*/ 39 w 122"/>
                  <a:gd name="T3" fmla="*/ 152 h 440"/>
                  <a:gd name="T4" fmla="*/ 84 w 122"/>
                  <a:gd name="T5" fmla="*/ 304 h 440"/>
                  <a:gd name="T6" fmla="*/ 122 w 122"/>
                  <a:gd name="T7" fmla="*/ 417 h 440"/>
                  <a:gd name="T8" fmla="*/ 122 w 122"/>
                  <a:gd name="T9" fmla="*/ 440 h 440"/>
                  <a:gd name="T10" fmla="*/ 76 w 122"/>
                  <a:gd name="T11" fmla="*/ 306 h 440"/>
                  <a:gd name="T12" fmla="*/ 39 w 122"/>
                  <a:gd name="T13" fmla="*/ 180 h 440"/>
                  <a:gd name="T14" fmla="*/ 6 w 122"/>
                  <a:gd name="T15" fmla="*/ 53 h 440"/>
                  <a:gd name="T16" fmla="*/ 0 w 122"/>
                  <a:gd name="T17" fmla="*/ 0 h 44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122" h="440">
                    <a:moveTo>
                      <a:pt x="0" y="0"/>
                    </a:moveTo>
                    <a:lnTo>
                      <a:pt x="39" y="152"/>
                    </a:lnTo>
                    <a:lnTo>
                      <a:pt x="84" y="304"/>
                    </a:lnTo>
                    <a:lnTo>
                      <a:pt x="122" y="417"/>
                    </a:lnTo>
                    <a:lnTo>
                      <a:pt x="122" y="440"/>
                    </a:lnTo>
                    <a:lnTo>
                      <a:pt x="76" y="306"/>
                    </a:lnTo>
                    <a:lnTo>
                      <a:pt x="39" y="180"/>
                    </a:lnTo>
                    <a:lnTo>
                      <a:pt x="6" y="53"/>
                    </a:lnTo>
                    <a:lnTo>
                      <a:pt x="0" y="0"/>
                    </a:lnTo>
                    <a:close/>
                  </a:path>
                </a:pathLst>
              </a:custGeom>
              <a:solidFill>
                <a:schemeClr val="tx2"/>
              </a:solidFill>
              <a:ln w="0">
                <a:solidFill>
                  <a:schemeClr val="tx2"/>
                </a:solidFill>
                <a:prstDash val="solid"/>
                <a:round/>
                <a:headEnd/>
                <a:tailEnd/>
              </a:ln>
            </xdr:spPr>
            <xdr:txBody>
              <a:bodyPr vert="horz" wrap="square" lIns="91440" tIns="45720" rIns="91440" bIns="45720" numCol="1" anchor="t" anchorCtr="0" compatLnSpc="1">
                <a:prstTxWarp prst="textNoShape">
                  <a:avLst/>
                </a:prstTxWarp>
              </a:bodyPr>
              <a:lstStyle/>
              <a:p>
                <a:endParaRPr lang="en-US"/>
              </a:p>
            </xdr:txBody>
          </xdr:sp>
          <xdr:sp macro="" textlink="">
            <xdr:nvSpPr>
              <xdr:cNvPr id="22" name="Freeform 21">
                <a:extLst>
                  <a:ext uri="{FF2B5EF4-FFF2-40B4-BE49-F238E27FC236}">
                    <a16:creationId xmlns:a16="http://schemas.microsoft.com/office/drawing/2014/main" id="{FA88D63A-F7AF-4059-9EF3-51EA23CE6C25}"/>
                  </a:ext>
                </a:extLst>
              </xdr:cNvPr>
              <xdr:cNvSpPr>
                <a:spLocks/>
              </xdr:cNvSpPr>
            </xdr:nvSpPr>
            <xdr:spPr bwMode="auto">
              <a:xfrm>
                <a:off x="572862" y="6905800"/>
                <a:ext cx="184150" cy="427038"/>
              </a:xfrm>
              <a:custGeom>
                <a:avLst/>
                <a:gdLst>
                  <a:gd name="T0" fmla="*/ 0 w 116"/>
                  <a:gd name="T1" fmla="*/ 0 h 269"/>
                  <a:gd name="T2" fmla="*/ 8 w 116"/>
                  <a:gd name="T3" fmla="*/ 19 h 269"/>
                  <a:gd name="T4" fmla="*/ 37 w 116"/>
                  <a:gd name="T5" fmla="*/ 93 h 269"/>
                  <a:gd name="T6" fmla="*/ 67 w 116"/>
                  <a:gd name="T7" fmla="*/ 167 h 269"/>
                  <a:gd name="T8" fmla="*/ 116 w 116"/>
                  <a:gd name="T9" fmla="*/ 269 h 269"/>
                  <a:gd name="T10" fmla="*/ 108 w 116"/>
                  <a:gd name="T11" fmla="*/ 269 h 269"/>
                  <a:gd name="T12" fmla="*/ 60 w 116"/>
                  <a:gd name="T13" fmla="*/ 169 h 269"/>
                  <a:gd name="T14" fmla="*/ 30 w 116"/>
                  <a:gd name="T15" fmla="*/ 98 h 269"/>
                  <a:gd name="T16" fmla="*/ 1 w 116"/>
                  <a:gd name="T17" fmla="*/ 25 h 269"/>
                  <a:gd name="T18" fmla="*/ 0 w 116"/>
                  <a:gd name="T19" fmla="*/ 0 h 26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Lst>
                <a:rect l="0" t="0" r="r" b="b"/>
                <a:pathLst>
                  <a:path w="116" h="269">
                    <a:moveTo>
                      <a:pt x="0" y="0"/>
                    </a:moveTo>
                    <a:lnTo>
                      <a:pt x="8" y="19"/>
                    </a:lnTo>
                    <a:lnTo>
                      <a:pt x="37" y="93"/>
                    </a:lnTo>
                    <a:lnTo>
                      <a:pt x="67" y="167"/>
                    </a:lnTo>
                    <a:lnTo>
                      <a:pt x="116" y="269"/>
                    </a:lnTo>
                    <a:lnTo>
                      <a:pt x="108" y="269"/>
                    </a:lnTo>
                    <a:lnTo>
                      <a:pt x="60" y="169"/>
                    </a:lnTo>
                    <a:lnTo>
                      <a:pt x="30" y="98"/>
                    </a:lnTo>
                    <a:lnTo>
                      <a:pt x="1" y="25"/>
                    </a:lnTo>
                    <a:lnTo>
                      <a:pt x="0" y="0"/>
                    </a:lnTo>
                    <a:close/>
                  </a:path>
                </a:pathLst>
              </a:custGeom>
              <a:solidFill>
                <a:schemeClr val="tx2"/>
              </a:solidFill>
              <a:ln w="0">
                <a:solidFill>
                  <a:schemeClr val="tx2"/>
                </a:solidFill>
                <a:prstDash val="solid"/>
                <a:round/>
                <a:headEnd/>
                <a:tailEnd/>
              </a:ln>
            </xdr:spPr>
            <xdr:txBody>
              <a:bodyPr vert="horz" wrap="square" lIns="91440" tIns="45720" rIns="91440" bIns="45720" numCol="1" anchor="t" anchorCtr="0" compatLnSpc="1">
                <a:prstTxWarp prst="textNoShape">
                  <a:avLst/>
                </a:prstTxWarp>
              </a:bodyPr>
              <a:lstStyle/>
              <a:p>
                <a:endParaRPr lang="en-US"/>
              </a:p>
            </xdr:txBody>
          </xdr:sp>
          <xdr:sp macro="" textlink="">
            <xdr:nvSpPr>
              <xdr:cNvPr id="23" name="Freeform 22">
                <a:extLst>
                  <a:ext uri="{FF2B5EF4-FFF2-40B4-BE49-F238E27FC236}">
                    <a16:creationId xmlns:a16="http://schemas.microsoft.com/office/drawing/2014/main" id="{2E14CD65-51BD-4FFE-AAD6-5D4B3FFC27B0}"/>
                  </a:ext>
                </a:extLst>
              </xdr:cNvPr>
              <xdr:cNvSpPr>
                <a:spLocks/>
              </xdr:cNvSpPr>
            </xdr:nvSpPr>
            <xdr:spPr bwMode="auto">
              <a:xfrm>
                <a:off x="141062" y="4211812"/>
                <a:ext cx="222250" cy="2019300"/>
              </a:xfrm>
              <a:custGeom>
                <a:avLst/>
                <a:gdLst>
                  <a:gd name="T0" fmla="*/ 0 w 140"/>
                  <a:gd name="T1" fmla="*/ 0 h 1272"/>
                  <a:gd name="T2" fmla="*/ 0 w 140"/>
                  <a:gd name="T3" fmla="*/ 0 h 1272"/>
                  <a:gd name="T4" fmla="*/ 1 w 140"/>
                  <a:gd name="T5" fmla="*/ 79 h 1272"/>
                  <a:gd name="T6" fmla="*/ 3 w 140"/>
                  <a:gd name="T7" fmla="*/ 159 h 1272"/>
                  <a:gd name="T8" fmla="*/ 12 w 140"/>
                  <a:gd name="T9" fmla="*/ 317 h 1272"/>
                  <a:gd name="T10" fmla="*/ 23 w 140"/>
                  <a:gd name="T11" fmla="*/ 476 h 1272"/>
                  <a:gd name="T12" fmla="*/ 39 w 140"/>
                  <a:gd name="T13" fmla="*/ 634 h 1272"/>
                  <a:gd name="T14" fmla="*/ 58 w 140"/>
                  <a:gd name="T15" fmla="*/ 792 h 1272"/>
                  <a:gd name="T16" fmla="*/ 83 w 140"/>
                  <a:gd name="T17" fmla="*/ 948 h 1272"/>
                  <a:gd name="T18" fmla="*/ 107 w 140"/>
                  <a:gd name="T19" fmla="*/ 1086 h 1272"/>
                  <a:gd name="T20" fmla="*/ 135 w 140"/>
                  <a:gd name="T21" fmla="*/ 1223 h 1272"/>
                  <a:gd name="T22" fmla="*/ 140 w 140"/>
                  <a:gd name="T23" fmla="*/ 1272 h 1272"/>
                  <a:gd name="T24" fmla="*/ 138 w 140"/>
                  <a:gd name="T25" fmla="*/ 1262 h 1272"/>
                  <a:gd name="T26" fmla="*/ 105 w 140"/>
                  <a:gd name="T27" fmla="*/ 1106 h 1272"/>
                  <a:gd name="T28" fmla="*/ 77 w 140"/>
                  <a:gd name="T29" fmla="*/ 949 h 1272"/>
                  <a:gd name="T30" fmla="*/ 53 w 140"/>
                  <a:gd name="T31" fmla="*/ 792 h 1272"/>
                  <a:gd name="T32" fmla="*/ 35 w 140"/>
                  <a:gd name="T33" fmla="*/ 634 h 1272"/>
                  <a:gd name="T34" fmla="*/ 20 w 140"/>
                  <a:gd name="T35" fmla="*/ 476 h 1272"/>
                  <a:gd name="T36" fmla="*/ 9 w 140"/>
                  <a:gd name="T37" fmla="*/ 317 h 1272"/>
                  <a:gd name="T38" fmla="*/ 2 w 140"/>
                  <a:gd name="T39" fmla="*/ 159 h 1272"/>
                  <a:gd name="T40" fmla="*/ 0 w 140"/>
                  <a:gd name="T41" fmla="*/ 79 h 1272"/>
                  <a:gd name="T42" fmla="*/ 0 w 140"/>
                  <a:gd name="T43" fmla="*/ 0 h 127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Lst>
                <a:rect l="0" t="0" r="r" b="b"/>
                <a:pathLst>
                  <a:path w="140" h="1272">
                    <a:moveTo>
                      <a:pt x="0" y="0"/>
                    </a:moveTo>
                    <a:lnTo>
                      <a:pt x="0" y="0"/>
                    </a:lnTo>
                    <a:lnTo>
                      <a:pt x="1" y="79"/>
                    </a:lnTo>
                    <a:lnTo>
                      <a:pt x="3" y="159"/>
                    </a:lnTo>
                    <a:lnTo>
                      <a:pt x="12" y="317"/>
                    </a:lnTo>
                    <a:lnTo>
                      <a:pt x="23" y="476"/>
                    </a:lnTo>
                    <a:lnTo>
                      <a:pt x="39" y="634"/>
                    </a:lnTo>
                    <a:lnTo>
                      <a:pt x="58" y="792"/>
                    </a:lnTo>
                    <a:lnTo>
                      <a:pt x="83" y="948"/>
                    </a:lnTo>
                    <a:lnTo>
                      <a:pt x="107" y="1086"/>
                    </a:lnTo>
                    <a:lnTo>
                      <a:pt x="135" y="1223"/>
                    </a:lnTo>
                    <a:lnTo>
                      <a:pt x="140" y="1272"/>
                    </a:lnTo>
                    <a:lnTo>
                      <a:pt x="138" y="1262"/>
                    </a:lnTo>
                    <a:lnTo>
                      <a:pt x="105" y="1106"/>
                    </a:lnTo>
                    <a:lnTo>
                      <a:pt x="77" y="949"/>
                    </a:lnTo>
                    <a:lnTo>
                      <a:pt x="53" y="792"/>
                    </a:lnTo>
                    <a:lnTo>
                      <a:pt x="35" y="634"/>
                    </a:lnTo>
                    <a:lnTo>
                      <a:pt x="20" y="476"/>
                    </a:lnTo>
                    <a:lnTo>
                      <a:pt x="9" y="317"/>
                    </a:lnTo>
                    <a:lnTo>
                      <a:pt x="2" y="159"/>
                    </a:lnTo>
                    <a:lnTo>
                      <a:pt x="0" y="79"/>
                    </a:lnTo>
                    <a:lnTo>
                      <a:pt x="0" y="0"/>
                    </a:lnTo>
                    <a:close/>
                  </a:path>
                </a:pathLst>
              </a:custGeom>
              <a:solidFill>
                <a:schemeClr val="tx2"/>
              </a:solidFill>
              <a:ln w="0">
                <a:solidFill>
                  <a:schemeClr val="tx2"/>
                </a:solidFill>
                <a:prstDash val="solid"/>
                <a:round/>
                <a:headEnd/>
                <a:tailEnd/>
              </a:ln>
            </xdr:spPr>
            <xdr:txBody>
              <a:bodyPr vert="horz" wrap="square" lIns="91440" tIns="45720" rIns="91440" bIns="45720" numCol="1" anchor="t" anchorCtr="0" compatLnSpc="1">
                <a:prstTxWarp prst="textNoShape">
                  <a:avLst/>
                </a:prstTxWarp>
              </a:bodyPr>
              <a:lstStyle/>
              <a:p>
                <a:endParaRPr lang="en-US"/>
              </a:p>
            </xdr:txBody>
          </xdr:sp>
          <xdr:sp macro="" textlink="">
            <xdr:nvSpPr>
              <xdr:cNvPr id="24" name="Freeform 23">
                <a:extLst>
                  <a:ext uri="{FF2B5EF4-FFF2-40B4-BE49-F238E27FC236}">
                    <a16:creationId xmlns:a16="http://schemas.microsoft.com/office/drawing/2014/main" id="{D1DF4281-D2A9-4C70-B9A9-800CE55055B3}"/>
                  </a:ext>
                </a:extLst>
              </xdr:cNvPr>
              <xdr:cNvSpPr>
                <a:spLocks/>
              </xdr:cNvSpPr>
            </xdr:nvSpPr>
            <xdr:spPr bwMode="auto">
              <a:xfrm>
                <a:off x="341087" y="4861100"/>
                <a:ext cx="71438" cy="1355725"/>
              </a:xfrm>
              <a:custGeom>
                <a:avLst/>
                <a:gdLst>
                  <a:gd name="T0" fmla="*/ 45 w 45"/>
                  <a:gd name="T1" fmla="*/ 0 h 854"/>
                  <a:gd name="T2" fmla="*/ 45 w 45"/>
                  <a:gd name="T3" fmla="*/ 0 h 854"/>
                  <a:gd name="T4" fmla="*/ 35 w 45"/>
                  <a:gd name="T5" fmla="*/ 66 h 854"/>
                  <a:gd name="T6" fmla="*/ 26 w 45"/>
                  <a:gd name="T7" fmla="*/ 133 h 854"/>
                  <a:gd name="T8" fmla="*/ 14 w 45"/>
                  <a:gd name="T9" fmla="*/ 267 h 854"/>
                  <a:gd name="T10" fmla="*/ 6 w 45"/>
                  <a:gd name="T11" fmla="*/ 401 h 854"/>
                  <a:gd name="T12" fmla="*/ 3 w 45"/>
                  <a:gd name="T13" fmla="*/ 534 h 854"/>
                  <a:gd name="T14" fmla="*/ 6 w 45"/>
                  <a:gd name="T15" fmla="*/ 669 h 854"/>
                  <a:gd name="T16" fmla="*/ 14 w 45"/>
                  <a:gd name="T17" fmla="*/ 803 h 854"/>
                  <a:gd name="T18" fmla="*/ 18 w 45"/>
                  <a:gd name="T19" fmla="*/ 854 h 854"/>
                  <a:gd name="T20" fmla="*/ 18 w 45"/>
                  <a:gd name="T21" fmla="*/ 851 h 854"/>
                  <a:gd name="T22" fmla="*/ 9 w 45"/>
                  <a:gd name="T23" fmla="*/ 814 h 854"/>
                  <a:gd name="T24" fmla="*/ 8 w 45"/>
                  <a:gd name="T25" fmla="*/ 803 h 854"/>
                  <a:gd name="T26" fmla="*/ 1 w 45"/>
                  <a:gd name="T27" fmla="*/ 669 h 854"/>
                  <a:gd name="T28" fmla="*/ 0 w 45"/>
                  <a:gd name="T29" fmla="*/ 534 h 854"/>
                  <a:gd name="T30" fmla="*/ 3 w 45"/>
                  <a:gd name="T31" fmla="*/ 401 h 854"/>
                  <a:gd name="T32" fmla="*/ 12 w 45"/>
                  <a:gd name="T33" fmla="*/ 267 h 854"/>
                  <a:gd name="T34" fmla="*/ 25 w 45"/>
                  <a:gd name="T35" fmla="*/ 132 h 854"/>
                  <a:gd name="T36" fmla="*/ 34 w 45"/>
                  <a:gd name="T37" fmla="*/ 66 h 854"/>
                  <a:gd name="T38" fmla="*/ 45 w 45"/>
                  <a:gd name="T39" fmla="*/ 0 h 85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Lst>
                <a:rect l="0" t="0" r="r" b="b"/>
                <a:pathLst>
                  <a:path w="45" h="854">
                    <a:moveTo>
                      <a:pt x="45" y="0"/>
                    </a:moveTo>
                    <a:lnTo>
                      <a:pt x="45" y="0"/>
                    </a:lnTo>
                    <a:lnTo>
                      <a:pt x="35" y="66"/>
                    </a:lnTo>
                    <a:lnTo>
                      <a:pt x="26" y="133"/>
                    </a:lnTo>
                    <a:lnTo>
                      <a:pt x="14" y="267"/>
                    </a:lnTo>
                    <a:lnTo>
                      <a:pt x="6" y="401"/>
                    </a:lnTo>
                    <a:lnTo>
                      <a:pt x="3" y="534"/>
                    </a:lnTo>
                    <a:lnTo>
                      <a:pt x="6" y="669"/>
                    </a:lnTo>
                    <a:lnTo>
                      <a:pt x="14" y="803"/>
                    </a:lnTo>
                    <a:lnTo>
                      <a:pt x="18" y="854"/>
                    </a:lnTo>
                    <a:lnTo>
                      <a:pt x="18" y="851"/>
                    </a:lnTo>
                    <a:lnTo>
                      <a:pt x="9" y="814"/>
                    </a:lnTo>
                    <a:lnTo>
                      <a:pt x="8" y="803"/>
                    </a:lnTo>
                    <a:lnTo>
                      <a:pt x="1" y="669"/>
                    </a:lnTo>
                    <a:lnTo>
                      <a:pt x="0" y="534"/>
                    </a:lnTo>
                    <a:lnTo>
                      <a:pt x="3" y="401"/>
                    </a:lnTo>
                    <a:lnTo>
                      <a:pt x="12" y="267"/>
                    </a:lnTo>
                    <a:lnTo>
                      <a:pt x="25" y="132"/>
                    </a:lnTo>
                    <a:lnTo>
                      <a:pt x="34" y="66"/>
                    </a:lnTo>
                    <a:lnTo>
                      <a:pt x="45" y="0"/>
                    </a:lnTo>
                    <a:close/>
                  </a:path>
                </a:pathLst>
              </a:custGeom>
              <a:solidFill>
                <a:schemeClr val="tx2"/>
              </a:solidFill>
              <a:ln w="0">
                <a:solidFill>
                  <a:schemeClr val="tx2"/>
                </a:solidFill>
                <a:prstDash val="solid"/>
                <a:round/>
                <a:headEnd/>
                <a:tailEnd/>
              </a:ln>
            </xdr:spPr>
            <xdr:txBody>
              <a:bodyPr vert="horz" wrap="square" lIns="91440" tIns="45720" rIns="91440" bIns="45720" numCol="1" anchor="t" anchorCtr="0" compatLnSpc="1">
                <a:prstTxWarp prst="textNoShape">
                  <a:avLst/>
                </a:prstTxWarp>
              </a:bodyPr>
              <a:lstStyle/>
              <a:p>
                <a:endParaRPr lang="en-US"/>
              </a:p>
            </xdr:txBody>
          </xdr:sp>
          <xdr:sp macro="" textlink="">
            <xdr:nvSpPr>
              <xdr:cNvPr id="25" name="Freeform 24">
                <a:extLst>
                  <a:ext uri="{FF2B5EF4-FFF2-40B4-BE49-F238E27FC236}">
                    <a16:creationId xmlns:a16="http://schemas.microsoft.com/office/drawing/2014/main" id="{9AA5CA41-194D-4EED-ACE2-C2696A836C08}"/>
                  </a:ext>
                </a:extLst>
              </xdr:cNvPr>
              <xdr:cNvSpPr>
                <a:spLocks/>
              </xdr:cNvSpPr>
            </xdr:nvSpPr>
            <xdr:spPr bwMode="auto">
              <a:xfrm>
                <a:off x="363312" y="6231112"/>
                <a:ext cx="244475" cy="998538"/>
              </a:xfrm>
              <a:custGeom>
                <a:avLst/>
                <a:gdLst>
                  <a:gd name="T0" fmla="*/ 0 w 154"/>
                  <a:gd name="T1" fmla="*/ 0 h 629"/>
                  <a:gd name="T2" fmla="*/ 10 w 154"/>
                  <a:gd name="T3" fmla="*/ 44 h 629"/>
                  <a:gd name="T4" fmla="*/ 21 w 154"/>
                  <a:gd name="T5" fmla="*/ 126 h 629"/>
                  <a:gd name="T6" fmla="*/ 34 w 154"/>
                  <a:gd name="T7" fmla="*/ 207 h 629"/>
                  <a:gd name="T8" fmla="*/ 53 w 154"/>
                  <a:gd name="T9" fmla="*/ 293 h 629"/>
                  <a:gd name="T10" fmla="*/ 75 w 154"/>
                  <a:gd name="T11" fmla="*/ 380 h 629"/>
                  <a:gd name="T12" fmla="*/ 100 w 154"/>
                  <a:gd name="T13" fmla="*/ 466 h 629"/>
                  <a:gd name="T14" fmla="*/ 120 w 154"/>
                  <a:gd name="T15" fmla="*/ 521 h 629"/>
                  <a:gd name="T16" fmla="*/ 141 w 154"/>
                  <a:gd name="T17" fmla="*/ 576 h 629"/>
                  <a:gd name="T18" fmla="*/ 152 w 154"/>
                  <a:gd name="T19" fmla="*/ 618 h 629"/>
                  <a:gd name="T20" fmla="*/ 154 w 154"/>
                  <a:gd name="T21" fmla="*/ 629 h 629"/>
                  <a:gd name="T22" fmla="*/ 140 w 154"/>
                  <a:gd name="T23" fmla="*/ 595 h 629"/>
                  <a:gd name="T24" fmla="*/ 115 w 154"/>
                  <a:gd name="T25" fmla="*/ 532 h 629"/>
                  <a:gd name="T26" fmla="*/ 93 w 154"/>
                  <a:gd name="T27" fmla="*/ 468 h 629"/>
                  <a:gd name="T28" fmla="*/ 67 w 154"/>
                  <a:gd name="T29" fmla="*/ 383 h 629"/>
                  <a:gd name="T30" fmla="*/ 47 w 154"/>
                  <a:gd name="T31" fmla="*/ 295 h 629"/>
                  <a:gd name="T32" fmla="*/ 28 w 154"/>
                  <a:gd name="T33" fmla="*/ 207 h 629"/>
                  <a:gd name="T34" fmla="*/ 12 w 154"/>
                  <a:gd name="T35" fmla="*/ 104 h 629"/>
                  <a:gd name="T36" fmla="*/ 0 w 154"/>
                  <a:gd name="T37" fmla="*/ 0 h 62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Lst>
                <a:rect l="0" t="0" r="r" b="b"/>
                <a:pathLst>
                  <a:path w="154" h="629">
                    <a:moveTo>
                      <a:pt x="0" y="0"/>
                    </a:moveTo>
                    <a:lnTo>
                      <a:pt x="10" y="44"/>
                    </a:lnTo>
                    <a:lnTo>
                      <a:pt x="21" y="126"/>
                    </a:lnTo>
                    <a:lnTo>
                      <a:pt x="34" y="207"/>
                    </a:lnTo>
                    <a:lnTo>
                      <a:pt x="53" y="293"/>
                    </a:lnTo>
                    <a:lnTo>
                      <a:pt x="75" y="380"/>
                    </a:lnTo>
                    <a:lnTo>
                      <a:pt x="100" y="466"/>
                    </a:lnTo>
                    <a:lnTo>
                      <a:pt x="120" y="521"/>
                    </a:lnTo>
                    <a:lnTo>
                      <a:pt x="141" y="576"/>
                    </a:lnTo>
                    <a:lnTo>
                      <a:pt x="152" y="618"/>
                    </a:lnTo>
                    <a:lnTo>
                      <a:pt x="154" y="629"/>
                    </a:lnTo>
                    <a:lnTo>
                      <a:pt x="140" y="595"/>
                    </a:lnTo>
                    <a:lnTo>
                      <a:pt x="115" y="532"/>
                    </a:lnTo>
                    <a:lnTo>
                      <a:pt x="93" y="468"/>
                    </a:lnTo>
                    <a:lnTo>
                      <a:pt x="67" y="383"/>
                    </a:lnTo>
                    <a:lnTo>
                      <a:pt x="47" y="295"/>
                    </a:lnTo>
                    <a:lnTo>
                      <a:pt x="28" y="207"/>
                    </a:lnTo>
                    <a:lnTo>
                      <a:pt x="12" y="104"/>
                    </a:lnTo>
                    <a:lnTo>
                      <a:pt x="0" y="0"/>
                    </a:lnTo>
                    <a:close/>
                  </a:path>
                </a:pathLst>
              </a:custGeom>
              <a:solidFill>
                <a:schemeClr val="tx2"/>
              </a:solidFill>
              <a:ln w="0">
                <a:solidFill>
                  <a:schemeClr val="tx2"/>
                </a:solidFill>
                <a:prstDash val="solid"/>
                <a:round/>
                <a:headEnd/>
                <a:tailEnd/>
              </a:ln>
            </xdr:spPr>
            <xdr:txBody>
              <a:bodyPr vert="horz" wrap="square" lIns="91440" tIns="45720" rIns="91440" bIns="45720" numCol="1" anchor="t" anchorCtr="0" compatLnSpc="1">
                <a:prstTxWarp prst="textNoShape">
                  <a:avLst/>
                </a:prstTxWarp>
              </a:bodyPr>
              <a:lstStyle/>
              <a:p>
                <a:endParaRPr lang="en-US"/>
              </a:p>
            </xdr:txBody>
          </xdr:sp>
          <xdr:sp macro="" textlink="">
            <xdr:nvSpPr>
              <xdr:cNvPr id="26" name="Freeform 25">
                <a:extLst>
                  <a:ext uri="{FF2B5EF4-FFF2-40B4-BE49-F238E27FC236}">
                    <a16:creationId xmlns:a16="http://schemas.microsoft.com/office/drawing/2014/main" id="{38E44ED4-8F1C-4B54-84C9-13535F354A6F}"/>
                  </a:ext>
                </a:extLst>
              </xdr:cNvPr>
              <xdr:cNvSpPr>
                <a:spLocks/>
              </xdr:cNvSpPr>
            </xdr:nvSpPr>
            <xdr:spPr bwMode="auto">
              <a:xfrm>
                <a:off x="620487" y="7223300"/>
                <a:ext cx="52388" cy="109538"/>
              </a:xfrm>
              <a:custGeom>
                <a:avLst/>
                <a:gdLst>
                  <a:gd name="T0" fmla="*/ 0 w 33"/>
                  <a:gd name="T1" fmla="*/ 0 h 69"/>
                  <a:gd name="T2" fmla="*/ 33 w 33"/>
                  <a:gd name="T3" fmla="*/ 69 h 69"/>
                  <a:gd name="T4" fmla="*/ 24 w 33"/>
                  <a:gd name="T5" fmla="*/ 69 h 69"/>
                  <a:gd name="T6" fmla="*/ 12 w 33"/>
                  <a:gd name="T7" fmla="*/ 35 h 69"/>
                  <a:gd name="T8" fmla="*/ 0 w 33"/>
                  <a:gd name="T9" fmla="*/ 0 h 69"/>
                </a:gdLst>
                <a:ahLst/>
                <a:cxnLst>
                  <a:cxn ang="0">
                    <a:pos x="T0" y="T1"/>
                  </a:cxn>
                  <a:cxn ang="0">
                    <a:pos x="T2" y="T3"/>
                  </a:cxn>
                  <a:cxn ang="0">
                    <a:pos x="T4" y="T5"/>
                  </a:cxn>
                  <a:cxn ang="0">
                    <a:pos x="T6" y="T7"/>
                  </a:cxn>
                  <a:cxn ang="0">
                    <a:pos x="T8" y="T9"/>
                  </a:cxn>
                </a:cxnLst>
                <a:rect l="0" t="0" r="r" b="b"/>
                <a:pathLst>
                  <a:path w="33" h="69">
                    <a:moveTo>
                      <a:pt x="0" y="0"/>
                    </a:moveTo>
                    <a:lnTo>
                      <a:pt x="33" y="69"/>
                    </a:lnTo>
                    <a:lnTo>
                      <a:pt x="24" y="69"/>
                    </a:lnTo>
                    <a:lnTo>
                      <a:pt x="12" y="35"/>
                    </a:lnTo>
                    <a:lnTo>
                      <a:pt x="0" y="0"/>
                    </a:lnTo>
                    <a:close/>
                  </a:path>
                </a:pathLst>
              </a:custGeom>
              <a:solidFill>
                <a:schemeClr val="tx2"/>
              </a:solidFill>
              <a:ln w="0">
                <a:solidFill>
                  <a:schemeClr val="tx2"/>
                </a:solidFill>
                <a:prstDash val="solid"/>
                <a:round/>
                <a:headEnd/>
                <a:tailEnd/>
              </a:ln>
            </xdr:spPr>
            <xdr:txBody>
              <a:bodyPr vert="horz" wrap="square" lIns="91440" tIns="45720" rIns="91440" bIns="45720" numCol="1" anchor="t" anchorCtr="0" compatLnSpc="1">
                <a:prstTxWarp prst="textNoShape">
                  <a:avLst/>
                </a:prstTxWarp>
              </a:bodyPr>
              <a:lstStyle/>
              <a:p>
                <a:endParaRPr lang="en-US"/>
              </a:p>
            </xdr:txBody>
          </xdr:sp>
          <xdr:sp macro="" textlink="">
            <xdr:nvSpPr>
              <xdr:cNvPr id="27" name="Freeform 26">
                <a:extLst>
                  <a:ext uri="{FF2B5EF4-FFF2-40B4-BE49-F238E27FC236}">
                    <a16:creationId xmlns:a16="http://schemas.microsoft.com/office/drawing/2014/main" id="{0C125671-77D9-409F-8248-BA13D108E1CF}"/>
                  </a:ext>
                </a:extLst>
              </xdr:cNvPr>
              <xdr:cNvSpPr>
                <a:spLocks/>
              </xdr:cNvSpPr>
            </xdr:nvSpPr>
            <xdr:spPr bwMode="auto">
              <a:xfrm>
                <a:off x="355374" y="6153325"/>
                <a:ext cx="23813" cy="147638"/>
              </a:xfrm>
              <a:custGeom>
                <a:avLst/>
                <a:gdLst>
                  <a:gd name="T0" fmla="*/ 0 w 15"/>
                  <a:gd name="T1" fmla="*/ 0 h 93"/>
                  <a:gd name="T2" fmla="*/ 9 w 15"/>
                  <a:gd name="T3" fmla="*/ 37 h 93"/>
                  <a:gd name="T4" fmla="*/ 9 w 15"/>
                  <a:gd name="T5" fmla="*/ 40 h 93"/>
                  <a:gd name="T6" fmla="*/ 15 w 15"/>
                  <a:gd name="T7" fmla="*/ 93 h 93"/>
                  <a:gd name="T8" fmla="*/ 5 w 15"/>
                  <a:gd name="T9" fmla="*/ 49 h 93"/>
                  <a:gd name="T10" fmla="*/ 0 w 15"/>
                  <a:gd name="T11" fmla="*/ 0 h 93"/>
                </a:gdLst>
                <a:ahLst/>
                <a:cxnLst>
                  <a:cxn ang="0">
                    <a:pos x="T0" y="T1"/>
                  </a:cxn>
                  <a:cxn ang="0">
                    <a:pos x="T2" y="T3"/>
                  </a:cxn>
                  <a:cxn ang="0">
                    <a:pos x="T4" y="T5"/>
                  </a:cxn>
                  <a:cxn ang="0">
                    <a:pos x="T6" y="T7"/>
                  </a:cxn>
                  <a:cxn ang="0">
                    <a:pos x="T8" y="T9"/>
                  </a:cxn>
                  <a:cxn ang="0">
                    <a:pos x="T10" y="T11"/>
                  </a:cxn>
                </a:cxnLst>
                <a:rect l="0" t="0" r="r" b="b"/>
                <a:pathLst>
                  <a:path w="15" h="93">
                    <a:moveTo>
                      <a:pt x="0" y="0"/>
                    </a:moveTo>
                    <a:lnTo>
                      <a:pt x="9" y="37"/>
                    </a:lnTo>
                    <a:lnTo>
                      <a:pt x="9" y="40"/>
                    </a:lnTo>
                    <a:lnTo>
                      <a:pt x="15" y="93"/>
                    </a:lnTo>
                    <a:lnTo>
                      <a:pt x="5" y="49"/>
                    </a:lnTo>
                    <a:lnTo>
                      <a:pt x="0" y="0"/>
                    </a:lnTo>
                    <a:close/>
                  </a:path>
                </a:pathLst>
              </a:custGeom>
              <a:solidFill>
                <a:schemeClr val="tx2"/>
              </a:solidFill>
              <a:ln w="0">
                <a:solidFill>
                  <a:schemeClr val="tx2"/>
                </a:solidFill>
                <a:prstDash val="solid"/>
                <a:round/>
                <a:headEnd/>
                <a:tailEnd/>
              </a:ln>
            </xdr:spPr>
            <xdr:txBody>
              <a:bodyPr vert="horz" wrap="square" lIns="91440" tIns="45720" rIns="91440" bIns="45720" numCol="1" anchor="t" anchorCtr="0" compatLnSpc="1">
                <a:prstTxWarp prst="textNoShape">
                  <a:avLst/>
                </a:prstTxWarp>
              </a:bodyPr>
              <a:lstStyle/>
              <a:p>
                <a:endParaRPr lang="en-US"/>
              </a:p>
            </xdr:txBody>
          </xdr:sp>
          <xdr:sp macro="" textlink="">
            <xdr:nvSpPr>
              <xdr:cNvPr id="28" name="Freeform 27">
                <a:extLst>
                  <a:ext uri="{FF2B5EF4-FFF2-40B4-BE49-F238E27FC236}">
                    <a16:creationId xmlns:a16="http://schemas.microsoft.com/office/drawing/2014/main" id="{4FCEC2EC-487D-467A-A45C-384B52B05E7C}"/>
                  </a:ext>
                </a:extLst>
              </xdr:cNvPr>
              <xdr:cNvSpPr>
                <a:spLocks/>
              </xdr:cNvSpPr>
            </xdr:nvSpPr>
            <xdr:spPr bwMode="auto">
              <a:xfrm>
                <a:off x="563337" y="5689775"/>
                <a:ext cx="625475" cy="1216025"/>
              </a:xfrm>
              <a:custGeom>
                <a:avLst/>
                <a:gdLst>
                  <a:gd name="T0" fmla="*/ 394 w 394"/>
                  <a:gd name="T1" fmla="*/ 0 h 766"/>
                  <a:gd name="T2" fmla="*/ 394 w 394"/>
                  <a:gd name="T3" fmla="*/ 0 h 766"/>
                  <a:gd name="T4" fmla="*/ 356 w 394"/>
                  <a:gd name="T5" fmla="*/ 38 h 766"/>
                  <a:gd name="T6" fmla="*/ 319 w 394"/>
                  <a:gd name="T7" fmla="*/ 77 h 766"/>
                  <a:gd name="T8" fmla="*/ 284 w 394"/>
                  <a:gd name="T9" fmla="*/ 117 h 766"/>
                  <a:gd name="T10" fmla="*/ 249 w 394"/>
                  <a:gd name="T11" fmla="*/ 160 h 766"/>
                  <a:gd name="T12" fmla="*/ 207 w 394"/>
                  <a:gd name="T13" fmla="*/ 218 h 766"/>
                  <a:gd name="T14" fmla="*/ 168 w 394"/>
                  <a:gd name="T15" fmla="*/ 276 h 766"/>
                  <a:gd name="T16" fmla="*/ 131 w 394"/>
                  <a:gd name="T17" fmla="*/ 339 h 766"/>
                  <a:gd name="T18" fmla="*/ 98 w 394"/>
                  <a:gd name="T19" fmla="*/ 402 h 766"/>
                  <a:gd name="T20" fmla="*/ 69 w 394"/>
                  <a:gd name="T21" fmla="*/ 467 h 766"/>
                  <a:gd name="T22" fmla="*/ 45 w 394"/>
                  <a:gd name="T23" fmla="*/ 535 h 766"/>
                  <a:gd name="T24" fmla="*/ 26 w 394"/>
                  <a:gd name="T25" fmla="*/ 604 h 766"/>
                  <a:gd name="T26" fmla="*/ 14 w 394"/>
                  <a:gd name="T27" fmla="*/ 673 h 766"/>
                  <a:gd name="T28" fmla="*/ 7 w 394"/>
                  <a:gd name="T29" fmla="*/ 746 h 766"/>
                  <a:gd name="T30" fmla="*/ 6 w 394"/>
                  <a:gd name="T31" fmla="*/ 766 h 766"/>
                  <a:gd name="T32" fmla="*/ 0 w 394"/>
                  <a:gd name="T33" fmla="*/ 749 h 766"/>
                  <a:gd name="T34" fmla="*/ 1 w 394"/>
                  <a:gd name="T35" fmla="*/ 744 h 766"/>
                  <a:gd name="T36" fmla="*/ 7 w 394"/>
                  <a:gd name="T37" fmla="*/ 673 h 766"/>
                  <a:gd name="T38" fmla="*/ 21 w 394"/>
                  <a:gd name="T39" fmla="*/ 603 h 766"/>
                  <a:gd name="T40" fmla="*/ 40 w 394"/>
                  <a:gd name="T41" fmla="*/ 533 h 766"/>
                  <a:gd name="T42" fmla="*/ 65 w 394"/>
                  <a:gd name="T43" fmla="*/ 466 h 766"/>
                  <a:gd name="T44" fmla="*/ 94 w 394"/>
                  <a:gd name="T45" fmla="*/ 400 h 766"/>
                  <a:gd name="T46" fmla="*/ 127 w 394"/>
                  <a:gd name="T47" fmla="*/ 336 h 766"/>
                  <a:gd name="T48" fmla="*/ 164 w 394"/>
                  <a:gd name="T49" fmla="*/ 275 h 766"/>
                  <a:gd name="T50" fmla="*/ 204 w 394"/>
                  <a:gd name="T51" fmla="*/ 215 h 766"/>
                  <a:gd name="T52" fmla="*/ 248 w 394"/>
                  <a:gd name="T53" fmla="*/ 158 h 766"/>
                  <a:gd name="T54" fmla="*/ 282 w 394"/>
                  <a:gd name="T55" fmla="*/ 116 h 766"/>
                  <a:gd name="T56" fmla="*/ 318 w 394"/>
                  <a:gd name="T57" fmla="*/ 76 h 766"/>
                  <a:gd name="T58" fmla="*/ 354 w 394"/>
                  <a:gd name="T59" fmla="*/ 37 h 766"/>
                  <a:gd name="T60" fmla="*/ 394 w 394"/>
                  <a:gd name="T61" fmla="*/ 0 h 76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Lst>
                <a:rect l="0" t="0" r="r" b="b"/>
                <a:pathLst>
                  <a:path w="394" h="766">
                    <a:moveTo>
                      <a:pt x="394" y="0"/>
                    </a:moveTo>
                    <a:lnTo>
                      <a:pt x="394" y="0"/>
                    </a:lnTo>
                    <a:lnTo>
                      <a:pt x="356" y="38"/>
                    </a:lnTo>
                    <a:lnTo>
                      <a:pt x="319" y="77"/>
                    </a:lnTo>
                    <a:lnTo>
                      <a:pt x="284" y="117"/>
                    </a:lnTo>
                    <a:lnTo>
                      <a:pt x="249" y="160"/>
                    </a:lnTo>
                    <a:lnTo>
                      <a:pt x="207" y="218"/>
                    </a:lnTo>
                    <a:lnTo>
                      <a:pt x="168" y="276"/>
                    </a:lnTo>
                    <a:lnTo>
                      <a:pt x="131" y="339"/>
                    </a:lnTo>
                    <a:lnTo>
                      <a:pt x="98" y="402"/>
                    </a:lnTo>
                    <a:lnTo>
                      <a:pt x="69" y="467"/>
                    </a:lnTo>
                    <a:lnTo>
                      <a:pt x="45" y="535"/>
                    </a:lnTo>
                    <a:lnTo>
                      <a:pt x="26" y="604"/>
                    </a:lnTo>
                    <a:lnTo>
                      <a:pt x="14" y="673"/>
                    </a:lnTo>
                    <a:lnTo>
                      <a:pt x="7" y="746"/>
                    </a:lnTo>
                    <a:lnTo>
                      <a:pt x="6" y="766"/>
                    </a:lnTo>
                    <a:lnTo>
                      <a:pt x="0" y="749"/>
                    </a:lnTo>
                    <a:lnTo>
                      <a:pt x="1" y="744"/>
                    </a:lnTo>
                    <a:lnTo>
                      <a:pt x="7" y="673"/>
                    </a:lnTo>
                    <a:lnTo>
                      <a:pt x="21" y="603"/>
                    </a:lnTo>
                    <a:lnTo>
                      <a:pt x="40" y="533"/>
                    </a:lnTo>
                    <a:lnTo>
                      <a:pt x="65" y="466"/>
                    </a:lnTo>
                    <a:lnTo>
                      <a:pt x="94" y="400"/>
                    </a:lnTo>
                    <a:lnTo>
                      <a:pt x="127" y="336"/>
                    </a:lnTo>
                    <a:lnTo>
                      <a:pt x="164" y="275"/>
                    </a:lnTo>
                    <a:lnTo>
                      <a:pt x="204" y="215"/>
                    </a:lnTo>
                    <a:lnTo>
                      <a:pt x="248" y="158"/>
                    </a:lnTo>
                    <a:lnTo>
                      <a:pt x="282" y="116"/>
                    </a:lnTo>
                    <a:lnTo>
                      <a:pt x="318" y="76"/>
                    </a:lnTo>
                    <a:lnTo>
                      <a:pt x="354" y="37"/>
                    </a:lnTo>
                    <a:lnTo>
                      <a:pt x="394" y="0"/>
                    </a:lnTo>
                    <a:close/>
                  </a:path>
                </a:pathLst>
              </a:custGeom>
              <a:solidFill>
                <a:schemeClr val="tx2"/>
              </a:solidFill>
              <a:ln w="0">
                <a:solidFill>
                  <a:schemeClr val="tx2"/>
                </a:solidFill>
                <a:prstDash val="solid"/>
                <a:round/>
                <a:headEnd/>
                <a:tailEnd/>
              </a:ln>
            </xdr:spPr>
            <xdr:txBody>
              <a:bodyPr vert="horz" wrap="square" lIns="91440" tIns="45720" rIns="91440" bIns="45720" numCol="1" anchor="t" anchorCtr="0" compatLnSpc="1">
                <a:prstTxWarp prst="textNoShape">
                  <a:avLst/>
                </a:prstTxWarp>
              </a:bodyPr>
              <a:lstStyle/>
              <a:p>
                <a:endParaRPr lang="en-US"/>
              </a:p>
            </xdr:txBody>
          </xdr:sp>
          <xdr:sp macro="" textlink="">
            <xdr:nvSpPr>
              <xdr:cNvPr id="29" name="Freeform 28">
                <a:extLst>
                  <a:ext uri="{FF2B5EF4-FFF2-40B4-BE49-F238E27FC236}">
                    <a16:creationId xmlns:a16="http://schemas.microsoft.com/office/drawing/2014/main" id="{350737A1-8F47-4597-93AE-5117CF4B9F02}"/>
                  </a:ext>
                </a:extLst>
              </xdr:cNvPr>
              <xdr:cNvSpPr>
                <a:spLocks/>
              </xdr:cNvSpPr>
            </xdr:nvSpPr>
            <xdr:spPr bwMode="auto">
              <a:xfrm>
                <a:off x="563337" y="6915325"/>
                <a:ext cx="57150" cy="307975"/>
              </a:xfrm>
              <a:custGeom>
                <a:avLst/>
                <a:gdLst>
                  <a:gd name="T0" fmla="*/ 0 w 36"/>
                  <a:gd name="T1" fmla="*/ 0 h 194"/>
                  <a:gd name="T2" fmla="*/ 6 w 36"/>
                  <a:gd name="T3" fmla="*/ 16 h 194"/>
                  <a:gd name="T4" fmla="*/ 7 w 36"/>
                  <a:gd name="T5" fmla="*/ 19 h 194"/>
                  <a:gd name="T6" fmla="*/ 11 w 36"/>
                  <a:gd name="T7" fmla="*/ 80 h 194"/>
                  <a:gd name="T8" fmla="*/ 20 w 36"/>
                  <a:gd name="T9" fmla="*/ 132 h 194"/>
                  <a:gd name="T10" fmla="*/ 33 w 36"/>
                  <a:gd name="T11" fmla="*/ 185 h 194"/>
                  <a:gd name="T12" fmla="*/ 36 w 36"/>
                  <a:gd name="T13" fmla="*/ 194 h 194"/>
                  <a:gd name="T14" fmla="*/ 21 w 36"/>
                  <a:gd name="T15" fmla="*/ 161 h 194"/>
                  <a:gd name="T16" fmla="*/ 15 w 36"/>
                  <a:gd name="T17" fmla="*/ 145 h 194"/>
                  <a:gd name="T18" fmla="*/ 5 w 36"/>
                  <a:gd name="T19" fmla="*/ 81 h 194"/>
                  <a:gd name="T20" fmla="*/ 1 w 36"/>
                  <a:gd name="T21" fmla="*/ 41 h 194"/>
                  <a:gd name="T22" fmla="*/ 0 w 36"/>
                  <a:gd name="T23" fmla="*/ 0 h 19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Lst>
                <a:rect l="0" t="0" r="r" b="b"/>
                <a:pathLst>
                  <a:path w="36" h="194">
                    <a:moveTo>
                      <a:pt x="0" y="0"/>
                    </a:moveTo>
                    <a:lnTo>
                      <a:pt x="6" y="16"/>
                    </a:lnTo>
                    <a:lnTo>
                      <a:pt x="7" y="19"/>
                    </a:lnTo>
                    <a:lnTo>
                      <a:pt x="11" y="80"/>
                    </a:lnTo>
                    <a:lnTo>
                      <a:pt x="20" y="132"/>
                    </a:lnTo>
                    <a:lnTo>
                      <a:pt x="33" y="185"/>
                    </a:lnTo>
                    <a:lnTo>
                      <a:pt x="36" y="194"/>
                    </a:lnTo>
                    <a:lnTo>
                      <a:pt x="21" y="161"/>
                    </a:lnTo>
                    <a:lnTo>
                      <a:pt x="15" y="145"/>
                    </a:lnTo>
                    <a:lnTo>
                      <a:pt x="5" y="81"/>
                    </a:lnTo>
                    <a:lnTo>
                      <a:pt x="1" y="41"/>
                    </a:lnTo>
                    <a:lnTo>
                      <a:pt x="0" y="0"/>
                    </a:lnTo>
                    <a:close/>
                  </a:path>
                </a:pathLst>
              </a:custGeom>
              <a:solidFill>
                <a:schemeClr val="tx2"/>
              </a:solidFill>
              <a:ln w="0">
                <a:solidFill>
                  <a:schemeClr val="tx2"/>
                </a:solidFill>
                <a:prstDash val="solid"/>
                <a:round/>
                <a:headEnd/>
                <a:tailEnd/>
              </a:ln>
            </xdr:spPr>
            <xdr:txBody>
              <a:bodyPr vert="horz" wrap="square" lIns="91440" tIns="45720" rIns="91440" bIns="45720" numCol="1" anchor="t" anchorCtr="0" compatLnSpc="1">
                <a:prstTxWarp prst="textNoShape">
                  <a:avLst/>
                </a:prstTxWarp>
              </a:bodyPr>
              <a:lstStyle/>
              <a:p>
                <a:endParaRPr lang="en-US"/>
              </a:p>
            </xdr:txBody>
          </xdr:sp>
          <xdr:sp macro="" textlink="">
            <xdr:nvSpPr>
              <xdr:cNvPr id="30" name="Freeform 29">
                <a:extLst>
                  <a:ext uri="{FF2B5EF4-FFF2-40B4-BE49-F238E27FC236}">
                    <a16:creationId xmlns:a16="http://schemas.microsoft.com/office/drawing/2014/main" id="{3E2BD3E7-4BED-498A-BBE1-848A21BFB26C}"/>
                  </a:ext>
                </a:extLst>
              </xdr:cNvPr>
              <xdr:cNvSpPr>
                <a:spLocks/>
              </xdr:cNvSpPr>
            </xdr:nvSpPr>
            <xdr:spPr bwMode="auto">
              <a:xfrm>
                <a:off x="607787" y="7229650"/>
                <a:ext cx="49213" cy="103188"/>
              </a:xfrm>
              <a:custGeom>
                <a:avLst/>
                <a:gdLst>
                  <a:gd name="T0" fmla="*/ 0 w 31"/>
                  <a:gd name="T1" fmla="*/ 0 h 65"/>
                  <a:gd name="T2" fmla="*/ 31 w 31"/>
                  <a:gd name="T3" fmla="*/ 65 h 65"/>
                  <a:gd name="T4" fmla="*/ 23 w 31"/>
                  <a:gd name="T5" fmla="*/ 65 h 65"/>
                  <a:gd name="T6" fmla="*/ 0 w 31"/>
                  <a:gd name="T7" fmla="*/ 0 h 65"/>
                </a:gdLst>
                <a:ahLst/>
                <a:cxnLst>
                  <a:cxn ang="0">
                    <a:pos x="T0" y="T1"/>
                  </a:cxn>
                  <a:cxn ang="0">
                    <a:pos x="T2" y="T3"/>
                  </a:cxn>
                  <a:cxn ang="0">
                    <a:pos x="T4" y="T5"/>
                  </a:cxn>
                  <a:cxn ang="0">
                    <a:pos x="T6" y="T7"/>
                  </a:cxn>
                </a:cxnLst>
                <a:rect l="0" t="0" r="r" b="b"/>
                <a:pathLst>
                  <a:path w="31" h="65">
                    <a:moveTo>
                      <a:pt x="0" y="0"/>
                    </a:moveTo>
                    <a:lnTo>
                      <a:pt x="31" y="65"/>
                    </a:lnTo>
                    <a:lnTo>
                      <a:pt x="23" y="65"/>
                    </a:lnTo>
                    <a:lnTo>
                      <a:pt x="0" y="0"/>
                    </a:lnTo>
                    <a:close/>
                  </a:path>
                </a:pathLst>
              </a:custGeom>
              <a:solidFill>
                <a:schemeClr val="tx2"/>
              </a:solidFill>
              <a:ln w="0">
                <a:solidFill>
                  <a:schemeClr val="tx2"/>
                </a:solidFill>
                <a:prstDash val="solid"/>
                <a:round/>
                <a:headEnd/>
                <a:tailEnd/>
              </a:ln>
            </xdr:spPr>
            <xdr:txBody>
              <a:bodyPr vert="horz" wrap="square" lIns="91440" tIns="45720" rIns="91440" bIns="45720" numCol="1" anchor="t" anchorCtr="0" compatLnSpc="1">
                <a:prstTxWarp prst="textNoShape">
                  <a:avLst/>
                </a:prstTxWarp>
              </a:bodyPr>
              <a:lstStyle/>
              <a:p>
                <a:endParaRPr lang="en-US"/>
              </a:p>
            </xdr:txBody>
          </xdr:sp>
          <xdr:sp macro="" textlink="">
            <xdr:nvSpPr>
              <xdr:cNvPr id="31" name="Freeform 30">
                <a:extLst>
                  <a:ext uri="{FF2B5EF4-FFF2-40B4-BE49-F238E27FC236}">
                    <a16:creationId xmlns:a16="http://schemas.microsoft.com/office/drawing/2014/main" id="{6E137304-F01D-420E-8CC3-E18093215DE1}"/>
                  </a:ext>
                </a:extLst>
              </xdr:cNvPr>
              <xdr:cNvSpPr>
                <a:spLocks/>
              </xdr:cNvSpPr>
            </xdr:nvSpPr>
            <xdr:spPr bwMode="auto">
              <a:xfrm>
                <a:off x="563337" y="6878812"/>
                <a:ext cx="11113" cy="66675"/>
              </a:xfrm>
              <a:custGeom>
                <a:avLst/>
                <a:gdLst>
                  <a:gd name="T0" fmla="*/ 0 w 7"/>
                  <a:gd name="T1" fmla="*/ 0 h 42"/>
                  <a:gd name="T2" fmla="*/ 6 w 7"/>
                  <a:gd name="T3" fmla="*/ 17 h 42"/>
                  <a:gd name="T4" fmla="*/ 7 w 7"/>
                  <a:gd name="T5" fmla="*/ 42 h 42"/>
                  <a:gd name="T6" fmla="*/ 6 w 7"/>
                  <a:gd name="T7" fmla="*/ 39 h 42"/>
                  <a:gd name="T8" fmla="*/ 0 w 7"/>
                  <a:gd name="T9" fmla="*/ 23 h 42"/>
                  <a:gd name="T10" fmla="*/ 0 w 7"/>
                  <a:gd name="T11" fmla="*/ 0 h 42"/>
                </a:gdLst>
                <a:ahLst/>
                <a:cxnLst>
                  <a:cxn ang="0">
                    <a:pos x="T0" y="T1"/>
                  </a:cxn>
                  <a:cxn ang="0">
                    <a:pos x="T2" y="T3"/>
                  </a:cxn>
                  <a:cxn ang="0">
                    <a:pos x="T4" y="T5"/>
                  </a:cxn>
                  <a:cxn ang="0">
                    <a:pos x="T6" y="T7"/>
                  </a:cxn>
                  <a:cxn ang="0">
                    <a:pos x="T8" y="T9"/>
                  </a:cxn>
                  <a:cxn ang="0">
                    <a:pos x="T10" y="T11"/>
                  </a:cxn>
                </a:cxnLst>
                <a:rect l="0" t="0" r="r" b="b"/>
                <a:pathLst>
                  <a:path w="7" h="42">
                    <a:moveTo>
                      <a:pt x="0" y="0"/>
                    </a:moveTo>
                    <a:lnTo>
                      <a:pt x="6" y="17"/>
                    </a:lnTo>
                    <a:lnTo>
                      <a:pt x="7" y="42"/>
                    </a:lnTo>
                    <a:lnTo>
                      <a:pt x="6" y="39"/>
                    </a:lnTo>
                    <a:lnTo>
                      <a:pt x="0" y="23"/>
                    </a:lnTo>
                    <a:lnTo>
                      <a:pt x="0" y="0"/>
                    </a:lnTo>
                    <a:close/>
                  </a:path>
                </a:pathLst>
              </a:custGeom>
              <a:solidFill>
                <a:schemeClr val="tx2"/>
              </a:solidFill>
              <a:ln w="0">
                <a:solidFill>
                  <a:schemeClr val="tx2"/>
                </a:solidFill>
                <a:prstDash val="solid"/>
                <a:round/>
                <a:headEnd/>
                <a:tailEnd/>
              </a:ln>
            </xdr:spPr>
            <xdr:txBody>
              <a:bodyPr vert="horz" wrap="square" lIns="91440" tIns="45720" rIns="91440" bIns="45720" numCol="1" anchor="t" anchorCtr="0" compatLnSpc="1">
                <a:prstTxWarp prst="textNoShape">
                  <a:avLst/>
                </a:prstTxWarp>
              </a:bodyPr>
              <a:lstStyle/>
              <a:p>
                <a:endParaRPr lang="en-US"/>
              </a:p>
            </xdr:txBody>
          </xdr:sp>
          <xdr:sp macro="" textlink="">
            <xdr:nvSpPr>
              <xdr:cNvPr id="32" name="Freeform 31">
                <a:extLst>
                  <a:ext uri="{FF2B5EF4-FFF2-40B4-BE49-F238E27FC236}">
                    <a16:creationId xmlns:a16="http://schemas.microsoft.com/office/drawing/2014/main" id="{A200C141-ED67-4669-BEEA-5057F0F0BAEE}"/>
                  </a:ext>
                </a:extLst>
              </xdr:cNvPr>
              <xdr:cNvSpPr>
                <a:spLocks/>
              </xdr:cNvSpPr>
            </xdr:nvSpPr>
            <xdr:spPr bwMode="auto">
              <a:xfrm>
                <a:off x="587149" y="7145512"/>
                <a:ext cx="71438" cy="187325"/>
              </a:xfrm>
              <a:custGeom>
                <a:avLst/>
                <a:gdLst>
                  <a:gd name="T0" fmla="*/ 0 w 45"/>
                  <a:gd name="T1" fmla="*/ 0 h 118"/>
                  <a:gd name="T2" fmla="*/ 6 w 45"/>
                  <a:gd name="T3" fmla="*/ 16 h 118"/>
                  <a:gd name="T4" fmla="*/ 21 w 45"/>
                  <a:gd name="T5" fmla="*/ 49 h 118"/>
                  <a:gd name="T6" fmla="*/ 33 w 45"/>
                  <a:gd name="T7" fmla="*/ 84 h 118"/>
                  <a:gd name="T8" fmla="*/ 45 w 45"/>
                  <a:gd name="T9" fmla="*/ 118 h 118"/>
                  <a:gd name="T10" fmla="*/ 44 w 45"/>
                  <a:gd name="T11" fmla="*/ 118 h 118"/>
                  <a:gd name="T12" fmla="*/ 13 w 45"/>
                  <a:gd name="T13" fmla="*/ 53 h 118"/>
                  <a:gd name="T14" fmla="*/ 11 w 45"/>
                  <a:gd name="T15" fmla="*/ 42 h 118"/>
                  <a:gd name="T16" fmla="*/ 0 w 45"/>
                  <a:gd name="T17" fmla="*/ 0 h 11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45" h="118">
                    <a:moveTo>
                      <a:pt x="0" y="0"/>
                    </a:moveTo>
                    <a:lnTo>
                      <a:pt x="6" y="16"/>
                    </a:lnTo>
                    <a:lnTo>
                      <a:pt x="21" y="49"/>
                    </a:lnTo>
                    <a:lnTo>
                      <a:pt x="33" y="84"/>
                    </a:lnTo>
                    <a:lnTo>
                      <a:pt x="45" y="118"/>
                    </a:lnTo>
                    <a:lnTo>
                      <a:pt x="44" y="118"/>
                    </a:lnTo>
                    <a:lnTo>
                      <a:pt x="13" y="53"/>
                    </a:lnTo>
                    <a:lnTo>
                      <a:pt x="11" y="42"/>
                    </a:lnTo>
                    <a:lnTo>
                      <a:pt x="0" y="0"/>
                    </a:lnTo>
                    <a:close/>
                  </a:path>
                </a:pathLst>
              </a:custGeom>
              <a:solidFill>
                <a:schemeClr val="tx2"/>
              </a:solidFill>
              <a:ln w="0">
                <a:solidFill>
                  <a:schemeClr val="tx2"/>
                </a:solidFill>
                <a:prstDash val="solid"/>
                <a:round/>
                <a:headEnd/>
                <a:tailEnd/>
              </a:ln>
            </xdr:spPr>
            <xdr:txBody>
              <a:bodyPr vert="horz" wrap="square" lIns="91440" tIns="45720" rIns="91440" bIns="45720" numCol="1" anchor="t" anchorCtr="0" compatLnSpc="1">
                <a:prstTxWarp prst="textNoShape">
                  <a:avLst/>
                </a:prstTxWarp>
              </a:bodyPr>
              <a:lstStyle/>
              <a:p>
                <a:endParaRPr lang="en-US"/>
              </a:p>
            </xdr:txBody>
          </xdr:sp>
        </xdr:grpSp>
        <xdr:grpSp>
          <xdr:nvGrpSpPr>
            <xdr:cNvPr id="9" name="Group 8">
              <a:extLst>
                <a:ext uri="{FF2B5EF4-FFF2-40B4-BE49-F238E27FC236}">
                  <a16:creationId xmlns:a16="http://schemas.microsoft.com/office/drawing/2014/main" id="{80947C9A-FE01-4C67-85B9-1959319E7AE4}"/>
                </a:ext>
              </a:extLst>
            </xdr:cNvPr>
            <xdr:cNvGrpSpPr>
              <a:grpSpLocks noChangeAspect="1"/>
            </xdr:cNvGrpSpPr>
          </xdr:nvGrpSpPr>
          <xdr:grpSpPr>
            <a:xfrm>
              <a:off x="80645" y="4826969"/>
              <a:ext cx="1306271" cy="2505862"/>
              <a:chOff x="80645" y="4649964"/>
              <a:chExt cx="874712" cy="1677988"/>
            </a:xfrm>
          </xdr:grpSpPr>
          <xdr:sp macro="" textlink="">
            <xdr:nvSpPr>
              <xdr:cNvPr id="10" name="Freeform 8">
                <a:extLst>
                  <a:ext uri="{FF2B5EF4-FFF2-40B4-BE49-F238E27FC236}">
                    <a16:creationId xmlns:a16="http://schemas.microsoft.com/office/drawing/2014/main" id="{1E8E42CC-E904-4AD6-8ED5-ED48387AD007}"/>
                  </a:ext>
                </a:extLst>
              </xdr:cNvPr>
              <xdr:cNvSpPr>
                <a:spLocks/>
              </xdr:cNvSpPr>
            </xdr:nvSpPr>
            <xdr:spPr bwMode="auto">
              <a:xfrm>
                <a:off x="118745" y="5189714"/>
                <a:ext cx="198438" cy="714375"/>
              </a:xfrm>
              <a:custGeom>
                <a:avLst/>
                <a:gdLst>
                  <a:gd name="T0" fmla="*/ 0 w 125"/>
                  <a:gd name="T1" fmla="*/ 0 h 450"/>
                  <a:gd name="T2" fmla="*/ 41 w 125"/>
                  <a:gd name="T3" fmla="*/ 155 h 450"/>
                  <a:gd name="T4" fmla="*/ 86 w 125"/>
                  <a:gd name="T5" fmla="*/ 309 h 450"/>
                  <a:gd name="T6" fmla="*/ 125 w 125"/>
                  <a:gd name="T7" fmla="*/ 425 h 450"/>
                  <a:gd name="T8" fmla="*/ 125 w 125"/>
                  <a:gd name="T9" fmla="*/ 450 h 450"/>
                  <a:gd name="T10" fmla="*/ 79 w 125"/>
                  <a:gd name="T11" fmla="*/ 311 h 450"/>
                  <a:gd name="T12" fmla="*/ 41 w 125"/>
                  <a:gd name="T13" fmla="*/ 183 h 450"/>
                  <a:gd name="T14" fmla="*/ 7 w 125"/>
                  <a:gd name="T15" fmla="*/ 54 h 450"/>
                  <a:gd name="T16" fmla="*/ 0 w 125"/>
                  <a:gd name="T17" fmla="*/ 0 h 45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125" h="450">
                    <a:moveTo>
                      <a:pt x="0" y="0"/>
                    </a:moveTo>
                    <a:lnTo>
                      <a:pt x="41" y="155"/>
                    </a:lnTo>
                    <a:lnTo>
                      <a:pt x="86" y="309"/>
                    </a:lnTo>
                    <a:lnTo>
                      <a:pt x="125" y="425"/>
                    </a:lnTo>
                    <a:lnTo>
                      <a:pt x="125" y="450"/>
                    </a:lnTo>
                    <a:lnTo>
                      <a:pt x="79" y="311"/>
                    </a:lnTo>
                    <a:lnTo>
                      <a:pt x="41" y="183"/>
                    </a:lnTo>
                    <a:lnTo>
                      <a:pt x="7" y="54"/>
                    </a:lnTo>
                    <a:lnTo>
                      <a:pt x="0" y="0"/>
                    </a:lnTo>
                    <a:close/>
                  </a:path>
                </a:pathLst>
              </a:custGeom>
              <a:solidFill>
                <a:schemeClr val="tx2">
                  <a:alpha val="20000"/>
                </a:schemeClr>
              </a:solidFill>
              <a:ln w="0">
                <a:solidFill>
                  <a:schemeClr val="tx2">
                    <a:alpha val="20000"/>
                  </a:schemeClr>
                </a:solidFill>
                <a:prstDash val="solid"/>
                <a:round/>
                <a:headEnd/>
                <a:tailEnd/>
              </a:ln>
            </xdr:spPr>
            <xdr:txBody>
              <a:bodyPr vert="horz" wrap="square" lIns="91440" tIns="45720" rIns="91440" bIns="45720" numCol="1" anchor="t" anchorCtr="0" compatLnSpc="1">
                <a:prstTxWarp prst="textNoShape">
                  <a:avLst/>
                </a:prstTxWarp>
              </a:bodyPr>
              <a:lstStyle/>
              <a:p>
                <a:endParaRPr lang="en-US"/>
              </a:p>
            </xdr:txBody>
          </xdr:sp>
          <xdr:sp macro="" textlink="">
            <xdr:nvSpPr>
              <xdr:cNvPr id="11" name="Freeform 9">
                <a:extLst>
                  <a:ext uri="{FF2B5EF4-FFF2-40B4-BE49-F238E27FC236}">
                    <a16:creationId xmlns:a16="http://schemas.microsoft.com/office/drawing/2014/main" id="{81B751B2-F28D-4DCA-85A7-A378DEDAB1C7}"/>
                  </a:ext>
                </a:extLst>
              </xdr:cNvPr>
              <xdr:cNvSpPr>
                <a:spLocks/>
              </xdr:cNvSpPr>
            </xdr:nvSpPr>
            <xdr:spPr bwMode="auto">
              <a:xfrm>
                <a:off x="328295" y="5891389"/>
                <a:ext cx="187325" cy="436563"/>
              </a:xfrm>
              <a:custGeom>
                <a:avLst/>
                <a:gdLst>
                  <a:gd name="T0" fmla="*/ 0 w 118"/>
                  <a:gd name="T1" fmla="*/ 0 h 275"/>
                  <a:gd name="T2" fmla="*/ 8 w 118"/>
                  <a:gd name="T3" fmla="*/ 20 h 275"/>
                  <a:gd name="T4" fmla="*/ 37 w 118"/>
                  <a:gd name="T5" fmla="*/ 96 h 275"/>
                  <a:gd name="T6" fmla="*/ 69 w 118"/>
                  <a:gd name="T7" fmla="*/ 170 h 275"/>
                  <a:gd name="T8" fmla="*/ 118 w 118"/>
                  <a:gd name="T9" fmla="*/ 275 h 275"/>
                  <a:gd name="T10" fmla="*/ 109 w 118"/>
                  <a:gd name="T11" fmla="*/ 275 h 275"/>
                  <a:gd name="T12" fmla="*/ 61 w 118"/>
                  <a:gd name="T13" fmla="*/ 174 h 275"/>
                  <a:gd name="T14" fmla="*/ 30 w 118"/>
                  <a:gd name="T15" fmla="*/ 100 h 275"/>
                  <a:gd name="T16" fmla="*/ 0 w 118"/>
                  <a:gd name="T17" fmla="*/ 26 h 275"/>
                  <a:gd name="T18" fmla="*/ 0 w 118"/>
                  <a:gd name="T19" fmla="*/ 0 h 275"/>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Lst>
                <a:rect l="0" t="0" r="r" b="b"/>
                <a:pathLst>
                  <a:path w="118" h="275">
                    <a:moveTo>
                      <a:pt x="0" y="0"/>
                    </a:moveTo>
                    <a:lnTo>
                      <a:pt x="8" y="20"/>
                    </a:lnTo>
                    <a:lnTo>
                      <a:pt x="37" y="96"/>
                    </a:lnTo>
                    <a:lnTo>
                      <a:pt x="69" y="170"/>
                    </a:lnTo>
                    <a:lnTo>
                      <a:pt x="118" y="275"/>
                    </a:lnTo>
                    <a:lnTo>
                      <a:pt x="109" y="275"/>
                    </a:lnTo>
                    <a:lnTo>
                      <a:pt x="61" y="174"/>
                    </a:lnTo>
                    <a:lnTo>
                      <a:pt x="30" y="100"/>
                    </a:lnTo>
                    <a:lnTo>
                      <a:pt x="0" y="26"/>
                    </a:lnTo>
                    <a:lnTo>
                      <a:pt x="0" y="0"/>
                    </a:lnTo>
                    <a:close/>
                  </a:path>
                </a:pathLst>
              </a:custGeom>
              <a:solidFill>
                <a:schemeClr val="tx2">
                  <a:alpha val="20000"/>
                </a:schemeClr>
              </a:solidFill>
              <a:ln w="0">
                <a:solidFill>
                  <a:schemeClr val="tx2">
                    <a:alpha val="20000"/>
                  </a:schemeClr>
                </a:solidFill>
                <a:prstDash val="solid"/>
                <a:round/>
                <a:headEnd/>
                <a:tailEnd/>
              </a:ln>
            </xdr:spPr>
            <xdr:txBody>
              <a:bodyPr vert="horz" wrap="square" lIns="91440" tIns="45720" rIns="91440" bIns="45720" numCol="1" anchor="t" anchorCtr="0" compatLnSpc="1">
                <a:prstTxWarp prst="textNoShape">
                  <a:avLst/>
                </a:prstTxWarp>
              </a:bodyPr>
              <a:lstStyle/>
              <a:p>
                <a:endParaRPr lang="en-US"/>
              </a:p>
            </xdr:txBody>
          </xdr:sp>
          <xdr:sp macro="" textlink="">
            <xdr:nvSpPr>
              <xdr:cNvPr id="12" name="Freeform 10">
                <a:extLst>
                  <a:ext uri="{FF2B5EF4-FFF2-40B4-BE49-F238E27FC236}">
                    <a16:creationId xmlns:a16="http://schemas.microsoft.com/office/drawing/2014/main" id="{EF4DFA6B-E661-4812-BCA0-A40C813D9CDF}"/>
                  </a:ext>
                </a:extLst>
              </xdr:cNvPr>
              <xdr:cNvSpPr>
                <a:spLocks/>
              </xdr:cNvSpPr>
            </xdr:nvSpPr>
            <xdr:spPr bwMode="auto">
              <a:xfrm>
                <a:off x="80645" y="5010327"/>
                <a:ext cx="31750" cy="192088"/>
              </a:xfrm>
              <a:custGeom>
                <a:avLst/>
                <a:gdLst>
                  <a:gd name="T0" fmla="*/ 0 w 20"/>
                  <a:gd name="T1" fmla="*/ 0 h 121"/>
                  <a:gd name="T2" fmla="*/ 16 w 20"/>
                  <a:gd name="T3" fmla="*/ 72 h 121"/>
                  <a:gd name="T4" fmla="*/ 20 w 20"/>
                  <a:gd name="T5" fmla="*/ 121 h 121"/>
                  <a:gd name="T6" fmla="*/ 18 w 20"/>
                  <a:gd name="T7" fmla="*/ 112 h 121"/>
                  <a:gd name="T8" fmla="*/ 0 w 20"/>
                  <a:gd name="T9" fmla="*/ 31 h 121"/>
                  <a:gd name="T10" fmla="*/ 0 w 20"/>
                  <a:gd name="T11" fmla="*/ 0 h 121"/>
                </a:gdLst>
                <a:ahLst/>
                <a:cxnLst>
                  <a:cxn ang="0">
                    <a:pos x="T0" y="T1"/>
                  </a:cxn>
                  <a:cxn ang="0">
                    <a:pos x="T2" y="T3"/>
                  </a:cxn>
                  <a:cxn ang="0">
                    <a:pos x="T4" y="T5"/>
                  </a:cxn>
                  <a:cxn ang="0">
                    <a:pos x="T6" y="T7"/>
                  </a:cxn>
                  <a:cxn ang="0">
                    <a:pos x="T8" y="T9"/>
                  </a:cxn>
                  <a:cxn ang="0">
                    <a:pos x="T10" y="T11"/>
                  </a:cxn>
                </a:cxnLst>
                <a:rect l="0" t="0" r="r" b="b"/>
                <a:pathLst>
                  <a:path w="20" h="121">
                    <a:moveTo>
                      <a:pt x="0" y="0"/>
                    </a:moveTo>
                    <a:lnTo>
                      <a:pt x="16" y="72"/>
                    </a:lnTo>
                    <a:lnTo>
                      <a:pt x="20" y="121"/>
                    </a:lnTo>
                    <a:lnTo>
                      <a:pt x="18" y="112"/>
                    </a:lnTo>
                    <a:lnTo>
                      <a:pt x="0" y="31"/>
                    </a:lnTo>
                    <a:lnTo>
                      <a:pt x="0" y="0"/>
                    </a:lnTo>
                    <a:close/>
                  </a:path>
                </a:pathLst>
              </a:custGeom>
              <a:solidFill>
                <a:schemeClr val="tx2">
                  <a:alpha val="20000"/>
                </a:schemeClr>
              </a:solidFill>
              <a:ln w="0">
                <a:solidFill>
                  <a:schemeClr val="tx2">
                    <a:alpha val="20000"/>
                  </a:schemeClr>
                </a:solidFill>
                <a:prstDash val="solid"/>
                <a:round/>
                <a:headEnd/>
                <a:tailEnd/>
              </a:ln>
            </xdr:spPr>
            <xdr:txBody>
              <a:bodyPr vert="horz" wrap="square" lIns="91440" tIns="45720" rIns="91440" bIns="45720" numCol="1" anchor="t" anchorCtr="0" compatLnSpc="1">
                <a:prstTxWarp prst="textNoShape">
                  <a:avLst/>
                </a:prstTxWarp>
              </a:bodyPr>
              <a:lstStyle/>
              <a:p>
                <a:endParaRPr lang="en-US"/>
              </a:p>
            </xdr:txBody>
          </xdr:sp>
          <xdr:sp macro="" textlink="">
            <xdr:nvSpPr>
              <xdr:cNvPr id="13" name="Freeform 12">
                <a:extLst>
                  <a:ext uri="{FF2B5EF4-FFF2-40B4-BE49-F238E27FC236}">
                    <a16:creationId xmlns:a16="http://schemas.microsoft.com/office/drawing/2014/main" id="{241F19B2-CA9B-408B-8621-1CED1D3898F0}"/>
                  </a:ext>
                </a:extLst>
              </xdr:cNvPr>
              <xdr:cNvSpPr>
                <a:spLocks/>
              </xdr:cNvSpPr>
            </xdr:nvSpPr>
            <xdr:spPr bwMode="auto">
              <a:xfrm>
                <a:off x="112395" y="5202414"/>
                <a:ext cx="250825" cy="1020763"/>
              </a:xfrm>
              <a:custGeom>
                <a:avLst/>
                <a:gdLst>
                  <a:gd name="T0" fmla="*/ 0 w 158"/>
                  <a:gd name="T1" fmla="*/ 0 h 643"/>
                  <a:gd name="T2" fmla="*/ 11 w 158"/>
                  <a:gd name="T3" fmla="*/ 46 h 643"/>
                  <a:gd name="T4" fmla="*/ 22 w 158"/>
                  <a:gd name="T5" fmla="*/ 129 h 643"/>
                  <a:gd name="T6" fmla="*/ 36 w 158"/>
                  <a:gd name="T7" fmla="*/ 211 h 643"/>
                  <a:gd name="T8" fmla="*/ 55 w 158"/>
                  <a:gd name="T9" fmla="*/ 301 h 643"/>
                  <a:gd name="T10" fmla="*/ 76 w 158"/>
                  <a:gd name="T11" fmla="*/ 389 h 643"/>
                  <a:gd name="T12" fmla="*/ 103 w 158"/>
                  <a:gd name="T13" fmla="*/ 476 h 643"/>
                  <a:gd name="T14" fmla="*/ 123 w 158"/>
                  <a:gd name="T15" fmla="*/ 533 h 643"/>
                  <a:gd name="T16" fmla="*/ 144 w 158"/>
                  <a:gd name="T17" fmla="*/ 588 h 643"/>
                  <a:gd name="T18" fmla="*/ 155 w 158"/>
                  <a:gd name="T19" fmla="*/ 632 h 643"/>
                  <a:gd name="T20" fmla="*/ 158 w 158"/>
                  <a:gd name="T21" fmla="*/ 643 h 643"/>
                  <a:gd name="T22" fmla="*/ 142 w 158"/>
                  <a:gd name="T23" fmla="*/ 608 h 643"/>
                  <a:gd name="T24" fmla="*/ 118 w 158"/>
                  <a:gd name="T25" fmla="*/ 544 h 643"/>
                  <a:gd name="T26" fmla="*/ 95 w 158"/>
                  <a:gd name="T27" fmla="*/ 478 h 643"/>
                  <a:gd name="T28" fmla="*/ 69 w 158"/>
                  <a:gd name="T29" fmla="*/ 391 h 643"/>
                  <a:gd name="T30" fmla="*/ 47 w 158"/>
                  <a:gd name="T31" fmla="*/ 302 h 643"/>
                  <a:gd name="T32" fmla="*/ 29 w 158"/>
                  <a:gd name="T33" fmla="*/ 212 h 643"/>
                  <a:gd name="T34" fmla="*/ 13 w 158"/>
                  <a:gd name="T35" fmla="*/ 107 h 643"/>
                  <a:gd name="T36" fmla="*/ 0 w 158"/>
                  <a:gd name="T37" fmla="*/ 0 h 64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Lst>
                <a:rect l="0" t="0" r="r" b="b"/>
                <a:pathLst>
                  <a:path w="158" h="643">
                    <a:moveTo>
                      <a:pt x="0" y="0"/>
                    </a:moveTo>
                    <a:lnTo>
                      <a:pt x="11" y="46"/>
                    </a:lnTo>
                    <a:lnTo>
                      <a:pt x="22" y="129"/>
                    </a:lnTo>
                    <a:lnTo>
                      <a:pt x="36" y="211"/>
                    </a:lnTo>
                    <a:lnTo>
                      <a:pt x="55" y="301"/>
                    </a:lnTo>
                    <a:lnTo>
                      <a:pt x="76" y="389"/>
                    </a:lnTo>
                    <a:lnTo>
                      <a:pt x="103" y="476"/>
                    </a:lnTo>
                    <a:lnTo>
                      <a:pt x="123" y="533"/>
                    </a:lnTo>
                    <a:lnTo>
                      <a:pt x="144" y="588"/>
                    </a:lnTo>
                    <a:lnTo>
                      <a:pt x="155" y="632"/>
                    </a:lnTo>
                    <a:lnTo>
                      <a:pt x="158" y="643"/>
                    </a:lnTo>
                    <a:lnTo>
                      <a:pt x="142" y="608"/>
                    </a:lnTo>
                    <a:lnTo>
                      <a:pt x="118" y="544"/>
                    </a:lnTo>
                    <a:lnTo>
                      <a:pt x="95" y="478"/>
                    </a:lnTo>
                    <a:lnTo>
                      <a:pt x="69" y="391"/>
                    </a:lnTo>
                    <a:lnTo>
                      <a:pt x="47" y="302"/>
                    </a:lnTo>
                    <a:lnTo>
                      <a:pt x="29" y="212"/>
                    </a:lnTo>
                    <a:lnTo>
                      <a:pt x="13" y="107"/>
                    </a:lnTo>
                    <a:lnTo>
                      <a:pt x="0" y="0"/>
                    </a:lnTo>
                    <a:close/>
                  </a:path>
                </a:pathLst>
              </a:custGeom>
              <a:solidFill>
                <a:schemeClr val="tx2">
                  <a:alpha val="20000"/>
                </a:schemeClr>
              </a:solidFill>
              <a:ln w="0">
                <a:solidFill>
                  <a:schemeClr val="tx2">
                    <a:alpha val="20000"/>
                  </a:schemeClr>
                </a:solidFill>
                <a:prstDash val="solid"/>
                <a:round/>
                <a:headEnd/>
                <a:tailEnd/>
              </a:ln>
            </xdr:spPr>
            <xdr:txBody>
              <a:bodyPr vert="horz" wrap="square" lIns="91440" tIns="45720" rIns="91440" bIns="45720" numCol="1" anchor="t" anchorCtr="0" compatLnSpc="1">
                <a:prstTxWarp prst="textNoShape">
                  <a:avLst/>
                </a:prstTxWarp>
              </a:bodyPr>
              <a:lstStyle/>
              <a:p>
                <a:endParaRPr lang="en-US"/>
              </a:p>
            </xdr:txBody>
          </xdr:sp>
          <xdr:sp macro="" textlink="">
            <xdr:nvSpPr>
              <xdr:cNvPr id="14" name="Freeform 13">
                <a:extLst>
                  <a:ext uri="{FF2B5EF4-FFF2-40B4-BE49-F238E27FC236}">
                    <a16:creationId xmlns:a16="http://schemas.microsoft.com/office/drawing/2014/main" id="{B31CD686-14A9-4A50-828D-70ED9177F546}"/>
                  </a:ext>
                </a:extLst>
              </xdr:cNvPr>
              <xdr:cNvSpPr>
                <a:spLocks/>
              </xdr:cNvSpPr>
            </xdr:nvSpPr>
            <xdr:spPr bwMode="auto">
              <a:xfrm>
                <a:off x="375920" y="6215239"/>
                <a:ext cx="52388" cy="112713"/>
              </a:xfrm>
              <a:custGeom>
                <a:avLst/>
                <a:gdLst>
                  <a:gd name="T0" fmla="*/ 0 w 33"/>
                  <a:gd name="T1" fmla="*/ 0 h 71"/>
                  <a:gd name="T2" fmla="*/ 33 w 33"/>
                  <a:gd name="T3" fmla="*/ 71 h 71"/>
                  <a:gd name="T4" fmla="*/ 24 w 33"/>
                  <a:gd name="T5" fmla="*/ 71 h 71"/>
                  <a:gd name="T6" fmla="*/ 11 w 33"/>
                  <a:gd name="T7" fmla="*/ 36 h 71"/>
                  <a:gd name="T8" fmla="*/ 0 w 33"/>
                  <a:gd name="T9" fmla="*/ 0 h 71"/>
                </a:gdLst>
                <a:ahLst/>
                <a:cxnLst>
                  <a:cxn ang="0">
                    <a:pos x="T0" y="T1"/>
                  </a:cxn>
                  <a:cxn ang="0">
                    <a:pos x="T2" y="T3"/>
                  </a:cxn>
                  <a:cxn ang="0">
                    <a:pos x="T4" y="T5"/>
                  </a:cxn>
                  <a:cxn ang="0">
                    <a:pos x="T6" y="T7"/>
                  </a:cxn>
                  <a:cxn ang="0">
                    <a:pos x="T8" y="T9"/>
                  </a:cxn>
                </a:cxnLst>
                <a:rect l="0" t="0" r="r" b="b"/>
                <a:pathLst>
                  <a:path w="33" h="71">
                    <a:moveTo>
                      <a:pt x="0" y="0"/>
                    </a:moveTo>
                    <a:lnTo>
                      <a:pt x="33" y="71"/>
                    </a:lnTo>
                    <a:lnTo>
                      <a:pt x="24" y="71"/>
                    </a:lnTo>
                    <a:lnTo>
                      <a:pt x="11" y="36"/>
                    </a:lnTo>
                    <a:lnTo>
                      <a:pt x="0" y="0"/>
                    </a:lnTo>
                    <a:close/>
                  </a:path>
                </a:pathLst>
              </a:custGeom>
              <a:solidFill>
                <a:schemeClr val="tx2">
                  <a:alpha val="20000"/>
                </a:schemeClr>
              </a:solidFill>
              <a:ln w="0">
                <a:solidFill>
                  <a:schemeClr val="tx2">
                    <a:alpha val="20000"/>
                  </a:schemeClr>
                </a:solidFill>
                <a:prstDash val="solid"/>
                <a:round/>
                <a:headEnd/>
                <a:tailEnd/>
              </a:ln>
            </xdr:spPr>
            <xdr:txBody>
              <a:bodyPr vert="horz" wrap="square" lIns="91440" tIns="45720" rIns="91440" bIns="45720" numCol="1" anchor="t" anchorCtr="0" compatLnSpc="1">
                <a:prstTxWarp prst="textNoShape">
                  <a:avLst/>
                </a:prstTxWarp>
              </a:bodyPr>
              <a:lstStyle/>
              <a:p>
                <a:endParaRPr lang="en-US"/>
              </a:p>
            </xdr:txBody>
          </xdr:sp>
          <xdr:sp macro="" textlink="">
            <xdr:nvSpPr>
              <xdr:cNvPr id="15" name="Freeform 14">
                <a:extLst>
                  <a:ext uri="{FF2B5EF4-FFF2-40B4-BE49-F238E27FC236}">
                    <a16:creationId xmlns:a16="http://schemas.microsoft.com/office/drawing/2014/main" id="{8D0E8D78-1524-422B-B2BD-72D93EB7E497}"/>
                  </a:ext>
                </a:extLst>
              </xdr:cNvPr>
              <xdr:cNvSpPr>
                <a:spLocks/>
              </xdr:cNvSpPr>
            </xdr:nvSpPr>
            <xdr:spPr bwMode="auto">
              <a:xfrm>
                <a:off x="106045" y="5124627"/>
                <a:ext cx="23813" cy="150813"/>
              </a:xfrm>
              <a:custGeom>
                <a:avLst/>
                <a:gdLst>
                  <a:gd name="T0" fmla="*/ 0 w 15"/>
                  <a:gd name="T1" fmla="*/ 0 h 95"/>
                  <a:gd name="T2" fmla="*/ 8 w 15"/>
                  <a:gd name="T3" fmla="*/ 37 h 95"/>
                  <a:gd name="T4" fmla="*/ 8 w 15"/>
                  <a:gd name="T5" fmla="*/ 41 h 95"/>
                  <a:gd name="T6" fmla="*/ 15 w 15"/>
                  <a:gd name="T7" fmla="*/ 95 h 95"/>
                  <a:gd name="T8" fmla="*/ 4 w 15"/>
                  <a:gd name="T9" fmla="*/ 49 h 95"/>
                  <a:gd name="T10" fmla="*/ 0 w 15"/>
                  <a:gd name="T11" fmla="*/ 0 h 95"/>
                </a:gdLst>
                <a:ahLst/>
                <a:cxnLst>
                  <a:cxn ang="0">
                    <a:pos x="T0" y="T1"/>
                  </a:cxn>
                  <a:cxn ang="0">
                    <a:pos x="T2" y="T3"/>
                  </a:cxn>
                  <a:cxn ang="0">
                    <a:pos x="T4" y="T5"/>
                  </a:cxn>
                  <a:cxn ang="0">
                    <a:pos x="T6" y="T7"/>
                  </a:cxn>
                  <a:cxn ang="0">
                    <a:pos x="T8" y="T9"/>
                  </a:cxn>
                  <a:cxn ang="0">
                    <a:pos x="T10" y="T11"/>
                  </a:cxn>
                </a:cxnLst>
                <a:rect l="0" t="0" r="r" b="b"/>
                <a:pathLst>
                  <a:path w="15" h="95">
                    <a:moveTo>
                      <a:pt x="0" y="0"/>
                    </a:moveTo>
                    <a:lnTo>
                      <a:pt x="8" y="37"/>
                    </a:lnTo>
                    <a:lnTo>
                      <a:pt x="8" y="41"/>
                    </a:lnTo>
                    <a:lnTo>
                      <a:pt x="15" y="95"/>
                    </a:lnTo>
                    <a:lnTo>
                      <a:pt x="4" y="49"/>
                    </a:lnTo>
                    <a:lnTo>
                      <a:pt x="0" y="0"/>
                    </a:lnTo>
                    <a:close/>
                  </a:path>
                </a:pathLst>
              </a:custGeom>
              <a:solidFill>
                <a:schemeClr val="tx2">
                  <a:alpha val="20000"/>
                </a:schemeClr>
              </a:solidFill>
              <a:ln w="0">
                <a:solidFill>
                  <a:schemeClr val="tx2">
                    <a:alpha val="20000"/>
                  </a:schemeClr>
                </a:solidFill>
                <a:prstDash val="solid"/>
                <a:round/>
                <a:headEnd/>
                <a:tailEnd/>
              </a:ln>
            </xdr:spPr>
            <xdr:txBody>
              <a:bodyPr vert="horz" wrap="square" lIns="91440" tIns="45720" rIns="91440" bIns="45720" numCol="1" anchor="t" anchorCtr="0" compatLnSpc="1">
                <a:prstTxWarp prst="textNoShape">
                  <a:avLst/>
                </a:prstTxWarp>
              </a:bodyPr>
              <a:lstStyle/>
              <a:p>
                <a:endParaRPr lang="en-US"/>
              </a:p>
            </xdr:txBody>
          </xdr:sp>
          <xdr:sp macro="" textlink="">
            <xdr:nvSpPr>
              <xdr:cNvPr id="16" name="Freeform 15">
                <a:extLst>
                  <a:ext uri="{FF2B5EF4-FFF2-40B4-BE49-F238E27FC236}">
                    <a16:creationId xmlns:a16="http://schemas.microsoft.com/office/drawing/2014/main" id="{614CE07B-F0D6-42BB-A290-0B6520FE56BD}"/>
                  </a:ext>
                </a:extLst>
              </xdr:cNvPr>
              <xdr:cNvSpPr>
                <a:spLocks/>
              </xdr:cNvSpPr>
            </xdr:nvSpPr>
            <xdr:spPr bwMode="auto">
              <a:xfrm>
                <a:off x="317182" y="4649964"/>
                <a:ext cx="638175" cy="1241425"/>
              </a:xfrm>
              <a:custGeom>
                <a:avLst/>
                <a:gdLst>
                  <a:gd name="T0" fmla="*/ 402 w 402"/>
                  <a:gd name="T1" fmla="*/ 0 h 782"/>
                  <a:gd name="T2" fmla="*/ 402 w 402"/>
                  <a:gd name="T3" fmla="*/ 1 h 782"/>
                  <a:gd name="T4" fmla="*/ 363 w 402"/>
                  <a:gd name="T5" fmla="*/ 39 h 782"/>
                  <a:gd name="T6" fmla="*/ 325 w 402"/>
                  <a:gd name="T7" fmla="*/ 79 h 782"/>
                  <a:gd name="T8" fmla="*/ 290 w 402"/>
                  <a:gd name="T9" fmla="*/ 121 h 782"/>
                  <a:gd name="T10" fmla="*/ 255 w 402"/>
                  <a:gd name="T11" fmla="*/ 164 h 782"/>
                  <a:gd name="T12" fmla="*/ 211 w 402"/>
                  <a:gd name="T13" fmla="*/ 222 h 782"/>
                  <a:gd name="T14" fmla="*/ 171 w 402"/>
                  <a:gd name="T15" fmla="*/ 284 h 782"/>
                  <a:gd name="T16" fmla="*/ 133 w 402"/>
                  <a:gd name="T17" fmla="*/ 346 h 782"/>
                  <a:gd name="T18" fmla="*/ 100 w 402"/>
                  <a:gd name="T19" fmla="*/ 411 h 782"/>
                  <a:gd name="T20" fmla="*/ 71 w 402"/>
                  <a:gd name="T21" fmla="*/ 478 h 782"/>
                  <a:gd name="T22" fmla="*/ 45 w 402"/>
                  <a:gd name="T23" fmla="*/ 546 h 782"/>
                  <a:gd name="T24" fmla="*/ 27 w 402"/>
                  <a:gd name="T25" fmla="*/ 617 h 782"/>
                  <a:gd name="T26" fmla="*/ 13 w 402"/>
                  <a:gd name="T27" fmla="*/ 689 h 782"/>
                  <a:gd name="T28" fmla="*/ 7 w 402"/>
                  <a:gd name="T29" fmla="*/ 761 h 782"/>
                  <a:gd name="T30" fmla="*/ 7 w 402"/>
                  <a:gd name="T31" fmla="*/ 782 h 782"/>
                  <a:gd name="T32" fmla="*/ 0 w 402"/>
                  <a:gd name="T33" fmla="*/ 765 h 782"/>
                  <a:gd name="T34" fmla="*/ 1 w 402"/>
                  <a:gd name="T35" fmla="*/ 761 h 782"/>
                  <a:gd name="T36" fmla="*/ 7 w 402"/>
                  <a:gd name="T37" fmla="*/ 688 h 782"/>
                  <a:gd name="T38" fmla="*/ 21 w 402"/>
                  <a:gd name="T39" fmla="*/ 616 h 782"/>
                  <a:gd name="T40" fmla="*/ 40 w 402"/>
                  <a:gd name="T41" fmla="*/ 545 h 782"/>
                  <a:gd name="T42" fmla="*/ 66 w 402"/>
                  <a:gd name="T43" fmla="*/ 475 h 782"/>
                  <a:gd name="T44" fmla="*/ 95 w 402"/>
                  <a:gd name="T45" fmla="*/ 409 h 782"/>
                  <a:gd name="T46" fmla="*/ 130 w 402"/>
                  <a:gd name="T47" fmla="*/ 343 h 782"/>
                  <a:gd name="T48" fmla="*/ 167 w 402"/>
                  <a:gd name="T49" fmla="*/ 281 h 782"/>
                  <a:gd name="T50" fmla="*/ 209 w 402"/>
                  <a:gd name="T51" fmla="*/ 220 h 782"/>
                  <a:gd name="T52" fmla="*/ 253 w 402"/>
                  <a:gd name="T53" fmla="*/ 163 h 782"/>
                  <a:gd name="T54" fmla="*/ 287 w 402"/>
                  <a:gd name="T55" fmla="*/ 120 h 782"/>
                  <a:gd name="T56" fmla="*/ 324 w 402"/>
                  <a:gd name="T57" fmla="*/ 78 h 782"/>
                  <a:gd name="T58" fmla="*/ 362 w 402"/>
                  <a:gd name="T59" fmla="*/ 38 h 782"/>
                  <a:gd name="T60" fmla="*/ 402 w 402"/>
                  <a:gd name="T61" fmla="*/ 0 h 78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Lst>
                <a:rect l="0" t="0" r="r" b="b"/>
                <a:pathLst>
                  <a:path w="402" h="782">
                    <a:moveTo>
                      <a:pt x="402" y="0"/>
                    </a:moveTo>
                    <a:lnTo>
                      <a:pt x="402" y="1"/>
                    </a:lnTo>
                    <a:lnTo>
                      <a:pt x="363" y="39"/>
                    </a:lnTo>
                    <a:lnTo>
                      <a:pt x="325" y="79"/>
                    </a:lnTo>
                    <a:lnTo>
                      <a:pt x="290" y="121"/>
                    </a:lnTo>
                    <a:lnTo>
                      <a:pt x="255" y="164"/>
                    </a:lnTo>
                    <a:lnTo>
                      <a:pt x="211" y="222"/>
                    </a:lnTo>
                    <a:lnTo>
                      <a:pt x="171" y="284"/>
                    </a:lnTo>
                    <a:lnTo>
                      <a:pt x="133" y="346"/>
                    </a:lnTo>
                    <a:lnTo>
                      <a:pt x="100" y="411"/>
                    </a:lnTo>
                    <a:lnTo>
                      <a:pt x="71" y="478"/>
                    </a:lnTo>
                    <a:lnTo>
                      <a:pt x="45" y="546"/>
                    </a:lnTo>
                    <a:lnTo>
                      <a:pt x="27" y="617"/>
                    </a:lnTo>
                    <a:lnTo>
                      <a:pt x="13" y="689"/>
                    </a:lnTo>
                    <a:lnTo>
                      <a:pt x="7" y="761"/>
                    </a:lnTo>
                    <a:lnTo>
                      <a:pt x="7" y="782"/>
                    </a:lnTo>
                    <a:lnTo>
                      <a:pt x="0" y="765"/>
                    </a:lnTo>
                    <a:lnTo>
                      <a:pt x="1" y="761"/>
                    </a:lnTo>
                    <a:lnTo>
                      <a:pt x="7" y="688"/>
                    </a:lnTo>
                    <a:lnTo>
                      <a:pt x="21" y="616"/>
                    </a:lnTo>
                    <a:lnTo>
                      <a:pt x="40" y="545"/>
                    </a:lnTo>
                    <a:lnTo>
                      <a:pt x="66" y="475"/>
                    </a:lnTo>
                    <a:lnTo>
                      <a:pt x="95" y="409"/>
                    </a:lnTo>
                    <a:lnTo>
                      <a:pt x="130" y="343"/>
                    </a:lnTo>
                    <a:lnTo>
                      <a:pt x="167" y="281"/>
                    </a:lnTo>
                    <a:lnTo>
                      <a:pt x="209" y="220"/>
                    </a:lnTo>
                    <a:lnTo>
                      <a:pt x="253" y="163"/>
                    </a:lnTo>
                    <a:lnTo>
                      <a:pt x="287" y="120"/>
                    </a:lnTo>
                    <a:lnTo>
                      <a:pt x="324" y="78"/>
                    </a:lnTo>
                    <a:lnTo>
                      <a:pt x="362" y="38"/>
                    </a:lnTo>
                    <a:lnTo>
                      <a:pt x="402" y="0"/>
                    </a:lnTo>
                    <a:close/>
                  </a:path>
                </a:pathLst>
              </a:custGeom>
              <a:solidFill>
                <a:schemeClr val="tx2">
                  <a:alpha val="20000"/>
                </a:schemeClr>
              </a:solidFill>
              <a:ln w="0">
                <a:solidFill>
                  <a:schemeClr val="tx2">
                    <a:alpha val="20000"/>
                  </a:schemeClr>
                </a:solidFill>
                <a:prstDash val="solid"/>
                <a:round/>
                <a:headEnd/>
                <a:tailEnd/>
              </a:ln>
            </xdr:spPr>
            <xdr:txBody>
              <a:bodyPr vert="horz" wrap="square" lIns="91440" tIns="45720" rIns="91440" bIns="45720" numCol="1" anchor="t" anchorCtr="0" compatLnSpc="1">
                <a:prstTxWarp prst="textNoShape">
                  <a:avLst/>
                </a:prstTxWarp>
              </a:bodyPr>
              <a:lstStyle/>
              <a:p>
                <a:endParaRPr lang="en-US"/>
              </a:p>
            </xdr:txBody>
          </xdr:sp>
          <xdr:sp macro="" textlink="">
            <xdr:nvSpPr>
              <xdr:cNvPr id="17" name="Freeform 16">
                <a:extLst>
                  <a:ext uri="{FF2B5EF4-FFF2-40B4-BE49-F238E27FC236}">
                    <a16:creationId xmlns:a16="http://schemas.microsoft.com/office/drawing/2014/main" id="{7F73F95B-39E8-432A-82BC-38B1907DF86B}"/>
                  </a:ext>
                </a:extLst>
              </xdr:cNvPr>
              <xdr:cNvSpPr>
                <a:spLocks/>
              </xdr:cNvSpPr>
            </xdr:nvSpPr>
            <xdr:spPr bwMode="auto">
              <a:xfrm>
                <a:off x="317182" y="5904089"/>
                <a:ext cx="58738" cy="311150"/>
              </a:xfrm>
              <a:custGeom>
                <a:avLst/>
                <a:gdLst>
                  <a:gd name="T0" fmla="*/ 0 w 37"/>
                  <a:gd name="T1" fmla="*/ 0 h 196"/>
                  <a:gd name="T2" fmla="*/ 6 w 37"/>
                  <a:gd name="T3" fmla="*/ 15 h 196"/>
                  <a:gd name="T4" fmla="*/ 7 w 37"/>
                  <a:gd name="T5" fmla="*/ 18 h 196"/>
                  <a:gd name="T6" fmla="*/ 12 w 37"/>
                  <a:gd name="T7" fmla="*/ 80 h 196"/>
                  <a:gd name="T8" fmla="*/ 21 w 37"/>
                  <a:gd name="T9" fmla="*/ 134 h 196"/>
                  <a:gd name="T10" fmla="*/ 33 w 37"/>
                  <a:gd name="T11" fmla="*/ 188 h 196"/>
                  <a:gd name="T12" fmla="*/ 37 w 37"/>
                  <a:gd name="T13" fmla="*/ 196 h 196"/>
                  <a:gd name="T14" fmla="*/ 22 w 37"/>
                  <a:gd name="T15" fmla="*/ 162 h 196"/>
                  <a:gd name="T16" fmla="*/ 15 w 37"/>
                  <a:gd name="T17" fmla="*/ 146 h 196"/>
                  <a:gd name="T18" fmla="*/ 5 w 37"/>
                  <a:gd name="T19" fmla="*/ 81 h 196"/>
                  <a:gd name="T20" fmla="*/ 1 w 37"/>
                  <a:gd name="T21" fmla="*/ 40 h 196"/>
                  <a:gd name="T22" fmla="*/ 0 w 37"/>
                  <a:gd name="T23" fmla="*/ 0 h 19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Lst>
                <a:rect l="0" t="0" r="r" b="b"/>
                <a:pathLst>
                  <a:path w="37" h="196">
                    <a:moveTo>
                      <a:pt x="0" y="0"/>
                    </a:moveTo>
                    <a:lnTo>
                      <a:pt x="6" y="15"/>
                    </a:lnTo>
                    <a:lnTo>
                      <a:pt x="7" y="18"/>
                    </a:lnTo>
                    <a:lnTo>
                      <a:pt x="12" y="80"/>
                    </a:lnTo>
                    <a:lnTo>
                      <a:pt x="21" y="134"/>
                    </a:lnTo>
                    <a:lnTo>
                      <a:pt x="33" y="188"/>
                    </a:lnTo>
                    <a:lnTo>
                      <a:pt x="37" y="196"/>
                    </a:lnTo>
                    <a:lnTo>
                      <a:pt x="22" y="162"/>
                    </a:lnTo>
                    <a:lnTo>
                      <a:pt x="15" y="146"/>
                    </a:lnTo>
                    <a:lnTo>
                      <a:pt x="5" y="81"/>
                    </a:lnTo>
                    <a:lnTo>
                      <a:pt x="1" y="40"/>
                    </a:lnTo>
                    <a:lnTo>
                      <a:pt x="0" y="0"/>
                    </a:lnTo>
                    <a:close/>
                  </a:path>
                </a:pathLst>
              </a:custGeom>
              <a:solidFill>
                <a:schemeClr val="tx2">
                  <a:alpha val="20000"/>
                </a:schemeClr>
              </a:solidFill>
              <a:ln w="0">
                <a:solidFill>
                  <a:schemeClr val="tx2">
                    <a:alpha val="20000"/>
                  </a:schemeClr>
                </a:solidFill>
                <a:prstDash val="solid"/>
                <a:round/>
                <a:headEnd/>
                <a:tailEnd/>
              </a:ln>
            </xdr:spPr>
            <xdr:txBody>
              <a:bodyPr vert="horz" wrap="square" lIns="91440" tIns="45720" rIns="91440" bIns="45720" numCol="1" anchor="t" anchorCtr="0" compatLnSpc="1">
                <a:prstTxWarp prst="textNoShape">
                  <a:avLst/>
                </a:prstTxWarp>
              </a:bodyPr>
              <a:lstStyle/>
              <a:p>
                <a:endParaRPr lang="en-US"/>
              </a:p>
            </xdr:txBody>
          </xdr:sp>
          <xdr:sp macro="" textlink="">
            <xdr:nvSpPr>
              <xdr:cNvPr id="18" name="Freeform 17">
                <a:extLst>
                  <a:ext uri="{FF2B5EF4-FFF2-40B4-BE49-F238E27FC236}">
                    <a16:creationId xmlns:a16="http://schemas.microsoft.com/office/drawing/2014/main" id="{CFD621BD-5846-4B68-BA5A-D5D7DCD080C4}"/>
                  </a:ext>
                </a:extLst>
              </xdr:cNvPr>
              <xdr:cNvSpPr>
                <a:spLocks/>
              </xdr:cNvSpPr>
            </xdr:nvSpPr>
            <xdr:spPr bwMode="auto">
              <a:xfrm>
                <a:off x="363220" y="6223177"/>
                <a:ext cx="49213" cy="104775"/>
              </a:xfrm>
              <a:custGeom>
                <a:avLst/>
                <a:gdLst>
                  <a:gd name="T0" fmla="*/ 0 w 31"/>
                  <a:gd name="T1" fmla="*/ 0 h 66"/>
                  <a:gd name="T2" fmla="*/ 31 w 31"/>
                  <a:gd name="T3" fmla="*/ 66 h 66"/>
                  <a:gd name="T4" fmla="*/ 24 w 31"/>
                  <a:gd name="T5" fmla="*/ 66 h 66"/>
                  <a:gd name="T6" fmla="*/ 0 w 31"/>
                  <a:gd name="T7" fmla="*/ 0 h 66"/>
                </a:gdLst>
                <a:ahLst/>
                <a:cxnLst>
                  <a:cxn ang="0">
                    <a:pos x="T0" y="T1"/>
                  </a:cxn>
                  <a:cxn ang="0">
                    <a:pos x="T2" y="T3"/>
                  </a:cxn>
                  <a:cxn ang="0">
                    <a:pos x="T4" y="T5"/>
                  </a:cxn>
                  <a:cxn ang="0">
                    <a:pos x="T6" y="T7"/>
                  </a:cxn>
                </a:cxnLst>
                <a:rect l="0" t="0" r="r" b="b"/>
                <a:pathLst>
                  <a:path w="31" h="66">
                    <a:moveTo>
                      <a:pt x="0" y="0"/>
                    </a:moveTo>
                    <a:lnTo>
                      <a:pt x="31" y="66"/>
                    </a:lnTo>
                    <a:lnTo>
                      <a:pt x="24" y="66"/>
                    </a:lnTo>
                    <a:lnTo>
                      <a:pt x="0" y="0"/>
                    </a:lnTo>
                    <a:close/>
                  </a:path>
                </a:pathLst>
              </a:custGeom>
              <a:solidFill>
                <a:schemeClr val="tx2">
                  <a:alpha val="20000"/>
                </a:schemeClr>
              </a:solidFill>
              <a:ln w="0">
                <a:solidFill>
                  <a:schemeClr val="tx2">
                    <a:alpha val="20000"/>
                  </a:schemeClr>
                </a:solidFill>
                <a:prstDash val="solid"/>
                <a:round/>
                <a:headEnd/>
                <a:tailEnd/>
              </a:ln>
            </xdr:spPr>
            <xdr:txBody>
              <a:bodyPr vert="horz" wrap="square" lIns="91440" tIns="45720" rIns="91440" bIns="45720" numCol="1" anchor="t" anchorCtr="0" compatLnSpc="1">
                <a:prstTxWarp prst="textNoShape">
                  <a:avLst/>
                </a:prstTxWarp>
              </a:bodyPr>
              <a:lstStyle/>
              <a:p>
                <a:endParaRPr lang="en-US"/>
              </a:p>
            </xdr:txBody>
          </xdr:sp>
          <xdr:sp macro="" textlink="">
            <xdr:nvSpPr>
              <xdr:cNvPr id="19" name="Freeform 18">
                <a:extLst>
                  <a:ext uri="{FF2B5EF4-FFF2-40B4-BE49-F238E27FC236}">
                    <a16:creationId xmlns:a16="http://schemas.microsoft.com/office/drawing/2014/main" id="{7D88256B-97F1-4965-9BF4-6B9130ED13BE}"/>
                  </a:ext>
                </a:extLst>
              </xdr:cNvPr>
              <xdr:cNvSpPr>
                <a:spLocks/>
              </xdr:cNvSpPr>
            </xdr:nvSpPr>
            <xdr:spPr bwMode="auto">
              <a:xfrm>
                <a:off x="317182" y="5864402"/>
                <a:ext cx="11113" cy="68263"/>
              </a:xfrm>
              <a:custGeom>
                <a:avLst/>
                <a:gdLst>
                  <a:gd name="T0" fmla="*/ 0 w 7"/>
                  <a:gd name="T1" fmla="*/ 0 h 43"/>
                  <a:gd name="T2" fmla="*/ 7 w 7"/>
                  <a:gd name="T3" fmla="*/ 17 h 43"/>
                  <a:gd name="T4" fmla="*/ 7 w 7"/>
                  <a:gd name="T5" fmla="*/ 43 h 43"/>
                  <a:gd name="T6" fmla="*/ 6 w 7"/>
                  <a:gd name="T7" fmla="*/ 40 h 43"/>
                  <a:gd name="T8" fmla="*/ 0 w 7"/>
                  <a:gd name="T9" fmla="*/ 25 h 43"/>
                  <a:gd name="T10" fmla="*/ 0 w 7"/>
                  <a:gd name="T11" fmla="*/ 0 h 43"/>
                </a:gdLst>
                <a:ahLst/>
                <a:cxnLst>
                  <a:cxn ang="0">
                    <a:pos x="T0" y="T1"/>
                  </a:cxn>
                  <a:cxn ang="0">
                    <a:pos x="T2" y="T3"/>
                  </a:cxn>
                  <a:cxn ang="0">
                    <a:pos x="T4" y="T5"/>
                  </a:cxn>
                  <a:cxn ang="0">
                    <a:pos x="T6" y="T7"/>
                  </a:cxn>
                  <a:cxn ang="0">
                    <a:pos x="T8" y="T9"/>
                  </a:cxn>
                  <a:cxn ang="0">
                    <a:pos x="T10" y="T11"/>
                  </a:cxn>
                </a:cxnLst>
                <a:rect l="0" t="0" r="r" b="b"/>
                <a:pathLst>
                  <a:path w="7" h="43">
                    <a:moveTo>
                      <a:pt x="0" y="0"/>
                    </a:moveTo>
                    <a:lnTo>
                      <a:pt x="7" y="17"/>
                    </a:lnTo>
                    <a:lnTo>
                      <a:pt x="7" y="43"/>
                    </a:lnTo>
                    <a:lnTo>
                      <a:pt x="6" y="40"/>
                    </a:lnTo>
                    <a:lnTo>
                      <a:pt x="0" y="25"/>
                    </a:lnTo>
                    <a:lnTo>
                      <a:pt x="0" y="0"/>
                    </a:lnTo>
                    <a:close/>
                  </a:path>
                </a:pathLst>
              </a:custGeom>
              <a:solidFill>
                <a:schemeClr val="tx2">
                  <a:alpha val="20000"/>
                </a:schemeClr>
              </a:solidFill>
              <a:ln w="0">
                <a:solidFill>
                  <a:schemeClr val="tx2">
                    <a:alpha val="20000"/>
                  </a:schemeClr>
                </a:solidFill>
                <a:prstDash val="solid"/>
                <a:round/>
                <a:headEnd/>
                <a:tailEnd/>
              </a:ln>
            </xdr:spPr>
            <xdr:txBody>
              <a:bodyPr vert="horz" wrap="square" lIns="91440" tIns="45720" rIns="91440" bIns="45720" numCol="1" anchor="t" anchorCtr="0" compatLnSpc="1">
                <a:prstTxWarp prst="textNoShape">
                  <a:avLst/>
                </a:prstTxWarp>
              </a:bodyPr>
              <a:lstStyle/>
              <a:p>
                <a:endParaRPr lang="en-US"/>
              </a:p>
            </xdr:txBody>
          </xdr:sp>
          <xdr:sp macro="" textlink="">
            <xdr:nvSpPr>
              <xdr:cNvPr id="20" name="Freeform 19">
                <a:extLst>
                  <a:ext uri="{FF2B5EF4-FFF2-40B4-BE49-F238E27FC236}">
                    <a16:creationId xmlns:a16="http://schemas.microsoft.com/office/drawing/2014/main" id="{ADCEF8C6-2C17-42BB-96F6-160A6FF80E76}"/>
                  </a:ext>
                </a:extLst>
              </xdr:cNvPr>
              <xdr:cNvSpPr>
                <a:spLocks/>
              </xdr:cNvSpPr>
            </xdr:nvSpPr>
            <xdr:spPr bwMode="auto">
              <a:xfrm>
                <a:off x="340995" y="6135864"/>
                <a:ext cx="73025" cy="192088"/>
              </a:xfrm>
              <a:custGeom>
                <a:avLst/>
                <a:gdLst>
                  <a:gd name="T0" fmla="*/ 0 w 46"/>
                  <a:gd name="T1" fmla="*/ 0 h 121"/>
                  <a:gd name="T2" fmla="*/ 7 w 46"/>
                  <a:gd name="T3" fmla="*/ 16 h 121"/>
                  <a:gd name="T4" fmla="*/ 22 w 46"/>
                  <a:gd name="T5" fmla="*/ 50 h 121"/>
                  <a:gd name="T6" fmla="*/ 33 w 46"/>
                  <a:gd name="T7" fmla="*/ 86 h 121"/>
                  <a:gd name="T8" fmla="*/ 46 w 46"/>
                  <a:gd name="T9" fmla="*/ 121 h 121"/>
                  <a:gd name="T10" fmla="*/ 45 w 46"/>
                  <a:gd name="T11" fmla="*/ 121 h 121"/>
                  <a:gd name="T12" fmla="*/ 14 w 46"/>
                  <a:gd name="T13" fmla="*/ 55 h 121"/>
                  <a:gd name="T14" fmla="*/ 11 w 46"/>
                  <a:gd name="T15" fmla="*/ 44 h 121"/>
                  <a:gd name="T16" fmla="*/ 0 w 46"/>
                  <a:gd name="T17" fmla="*/ 0 h 12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46" h="121">
                    <a:moveTo>
                      <a:pt x="0" y="0"/>
                    </a:moveTo>
                    <a:lnTo>
                      <a:pt x="7" y="16"/>
                    </a:lnTo>
                    <a:lnTo>
                      <a:pt x="22" y="50"/>
                    </a:lnTo>
                    <a:lnTo>
                      <a:pt x="33" y="86"/>
                    </a:lnTo>
                    <a:lnTo>
                      <a:pt x="46" y="121"/>
                    </a:lnTo>
                    <a:lnTo>
                      <a:pt x="45" y="121"/>
                    </a:lnTo>
                    <a:lnTo>
                      <a:pt x="14" y="55"/>
                    </a:lnTo>
                    <a:lnTo>
                      <a:pt x="11" y="44"/>
                    </a:lnTo>
                    <a:lnTo>
                      <a:pt x="0" y="0"/>
                    </a:lnTo>
                    <a:close/>
                  </a:path>
                </a:pathLst>
              </a:custGeom>
              <a:solidFill>
                <a:schemeClr val="tx2">
                  <a:alpha val="20000"/>
                </a:schemeClr>
              </a:solidFill>
              <a:ln w="0">
                <a:solidFill>
                  <a:schemeClr val="tx2">
                    <a:alpha val="20000"/>
                  </a:schemeClr>
                </a:solidFill>
                <a:prstDash val="solid"/>
                <a:round/>
                <a:headEnd/>
                <a:tailEnd/>
              </a:ln>
            </xdr:spPr>
            <xdr:txBody>
              <a:bodyPr vert="horz" wrap="square" lIns="91440" tIns="45720" rIns="91440" bIns="45720" numCol="1" anchor="t" anchorCtr="0" compatLnSpc="1">
                <a:prstTxWarp prst="textNoShape">
                  <a:avLst/>
                </a:prstTxWarp>
              </a:bodyPr>
              <a:lstStyle/>
              <a:p>
                <a:endParaRPr lang="en-US"/>
              </a:p>
            </xdr:txBody>
          </xdr:sp>
        </xdr:grpSp>
      </xdr:grp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300182</xdr:colOff>
      <xdr:row>0</xdr:row>
      <xdr:rowOff>381002</xdr:rowOff>
    </xdr:from>
    <xdr:to>
      <xdr:col>1</xdr:col>
      <xdr:colOff>1937678</xdr:colOff>
      <xdr:row>0</xdr:row>
      <xdr:rowOff>1005418</xdr:rowOff>
    </xdr:to>
    <xdr:pic>
      <xdr:nvPicPr>
        <xdr:cNvPr id="2" name="Picture 1">
          <a:extLst>
            <a:ext uri="{FF2B5EF4-FFF2-40B4-BE49-F238E27FC236}">
              <a16:creationId xmlns:a16="http://schemas.microsoft.com/office/drawing/2014/main" id="{73BF0AE3-886B-4F5B-8B72-068CD079736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80099" y="381002"/>
          <a:ext cx="1637496" cy="62441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438729</xdr:colOff>
      <xdr:row>0</xdr:row>
      <xdr:rowOff>173181</xdr:rowOff>
    </xdr:from>
    <xdr:to>
      <xdr:col>2</xdr:col>
      <xdr:colOff>1904313</xdr:colOff>
      <xdr:row>0</xdr:row>
      <xdr:rowOff>978188</xdr:rowOff>
    </xdr:to>
    <xdr:pic>
      <xdr:nvPicPr>
        <xdr:cNvPr id="2" name="Picture 1">
          <a:extLst>
            <a:ext uri="{FF2B5EF4-FFF2-40B4-BE49-F238E27FC236}">
              <a16:creationId xmlns:a16="http://schemas.microsoft.com/office/drawing/2014/main" id="{A464EF71-A711-4589-B5FD-07BF2009A3C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10179" y="173181"/>
          <a:ext cx="2272034" cy="805007"/>
        </a:xfrm>
        <a:prstGeom prst="rect">
          <a:avLst/>
        </a:prstGeom>
      </xdr:spPr>
    </xdr:pic>
    <xdr:clientData/>
  </xdr:twoCellAnchor>
  <xdr:oneCellAnchor>
    <xdr:from>
      <xdr:col>1</xdr:col>
      <xdr:colOff>438729</xdr:colOff>
      <xdr:row>0</xdr:row>
      <xdr:rowOff>173180</xdr:rowOff>
    </xdr:from>
    <xdr:ext cx="2499182" cy="893619"/>
    <xdr:pic>
      <xdr:nvPicPr>
        <xdr:cNvPr id="3" name="Picture 2">
          <a:extLst>
            <a:ext uri="{FF2B5EF4-FFF2-40B4-BE49-F238E27FC236}">
              <a16:creationId xmlns:a16="http://schemas.microsoft.com/office/drawing/2014/main" id="{8361E3AB-57DC-4EA8-AEF2-3D11E85677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10179" y="173180"/>
          <a:ext cx="2499182" cy="893619"/>
        </a:xfrm>
        <a:prstGeom prst="rect">
          <a:avLst/>
        </a:prstGeom>
      </xdr:spPr>
    </xdr:pic>
    <xdr:clientData/>
  </xdr:oneCellAnchor>
  <xdr:oneCellAnchor>
    <xdr:from>
      <xdr:col>1</xdr:col>
      <xdr:colOff>189347</xdr:colOff>
      <xdr:row>0</xdr:row>
      <xdr:rowOff>124690</xdr:rowOff>
    </xdr:from>
    <xdr:ext cx="3138508" cy="1122219"/>
    <xdr:pic>
      <xdr:nvPicPr>
        <xdr:cNvPr id="4" name="Picture 3">
          <a:extLst>
            <a:ext uri="{FF2B5EF4-FFF2-40B4-BE49-F238E27FC236}">
              <a16:creationId xmlns:a16="http://schemas.microsoft.com/office/drawing/2014/main" id="{3046FE80-EDD6-4734-9CC1-2973675A744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60797" y="124690"/>
          <a:ext cx="3138508" cy="1122219"/>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twoCellAnchor editAs="oneCell">
    <xdr:from>
      <xdr:col>1</xdr:col>
      <xdr:colOff>438729</xdr:colOff>
      <xdr:row>0</xdr:row>
      <xdr:rowOff>173181</xdr:rowOff>
    </xdr:from>
    <xdr:to>
      <xdr:col>2</xdr:col>
      <xdr:colOff>1904313</xdr:colOff>
      <xdr:row>0</xdr:row>
      <xdr:rowOff>978188</xdr:rowOff>
    </xdr:to>
    <xdr:pic>
      <xdr:nvPicPr>
        <xdr:cNvPr id="2" name="Picture 1">
          <a:extLst>
            <a:ext uri="{FF2B5EF4-FFF2-40B4-BE49-F238E27FC236}">
              <a16:creationId xmlns:a16="http://schemas.microsoft.com/office/drawing/2014/main" id="{C9588F6B-7125-4584-BC73-BC917C66A3D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10179" y="173181"/>
          <a:ext cx="2272034" cy="805007"/>
        </a:xfrm>
        <a:prstGeom prst="rect">
          <a:avLst/>
        </a:prstGeom>
      </xdr:spPr>
    </xdr:pic>
    <xdr:clientData/>
  </xdr:twoCellAnchor>
  <xdr:oneCellAnchor>
    <xdr:from>
      <xdr:col>1</xdr:col>
      <xdr:colOff>438729</xdr:colOff>
      <xdr:row>0</xdr:row>
      <xdr:rowOff>173180</xdr:rowOff>
    </xdr:from>
    <xdr:ext cx="2499182" cy="893619"/>
    <xdr:pic>
      <xdr:nvPicPr>
        <xdr:cNvPr id="3" name="Picture 2">
          <a:extLst>
            <a:ext uri="{FF2B5EF4-FFF2-40B4-BE49-F238E27FC236}">
              <a16:creationId xmlns:a16="http://schemas.microsoft.com/office/drawing/2014/main" id="{CEE5D801-C5F8-434B-93E0-26FFBC2C173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10179" y="173180"/>
          <a:ext cx="2499182" cy="893619"/>
        </a:xfrm>
        <a:prstGeom prst="rect">
          <a:avLst/>
        </a:prstGeom>
      </xdr:spPr>
    </xdr:pic>
    <xdr:clientData/>
  </xdr:oneCellAnchor>
  <xdr:oneCellAnchor>
    <xdr:from>
      <xdr:col>1</xdr:col>
      <xdr:colOff>189347</xdr:colOff>
      <xdr:row>0</xdr:row>
      <xdr:rowOff>124690</xdr:rowOff>
    </xdr:from>
    <xdr:ext cx="3138508" cy="1122219"/>
    <xdr:pic>
      <xdr:nvPicPr>
        <xdr:cNvPr id="4" name="Picture 3">
          <a:extLst>
            <a:ext uri="{FF2B5EF4-FFF2-40B4-BE49-F238E27FC236}">
              <a16:creationId xmlns:a16="http://schemas.microsoft.com/office/drawing/2014/main" id="{8F103175-F449-44C3-BCA8-9D93DF61792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60797" y="124690"/>
          <a:ext cx="3138508" cy="1122219"/>
        </a:xfrm>
        <a:prstGeom prst="rect">
          <a:avLst/>
        </a:prstGeom>
      </xdr:spPr>
    </xdr:pic>
    <xdr:clientData/>
  </xdr:oneCellAnchor>
</xdr:wsDr>
</file>

<file path=xl/drawings/drawing5.xml><?xml version="1.0" encoding="utf-8"?>
<xdr:wsDr xmlns:xdr="http://schemas.openxmlformats.org/drawingml/2006/spreadsheetDrawing" xmlns:a="http://schemas.openxmlformats.org/drawingml/2006/main">
  <xdr:oneCellAnchor>
    <xdr:from>
      <xdr:col>1</xdr:col>
      <xdr:colOff>189347</xdr:colOff>
      <xdr:row>0</xdr:row>
      <xdr:rowOff>124690</xdr:rowOff>
    </xdr:from>
    <xdr:ext cx="3138508" cy="1122219"/>
    <xdr:pic>
      <xdr:nvPicPr>
        <xdr:cNvPr id="2" name="Picture 1">
          <a:extLst>
            <a:ext uri="{FF2B5EF4-FFF2-40B4-BE49-F238E27FC236}">
              <a16:creationId xmlns:a16="http://schemas.microsoft.com/office/drawing/2014/main" id="{879B5AEF-4AB9-4CC6-A3C0-34D50EDF1F2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60797" y="124690"/>
          <a:ext cx="3138508" cy="1122219"/>
        </a:xfrm>
        <a:prstGeom prst="rect">
          <a:avLst/>
        </a:prstGeom>
      </xdr:spPr>
    </xdr:pic>
    <xdr:clientData/>
  </xdr:oneCellAnchor>
  <xdr:oneCellAnchor>
    <xdr:from>
      <xdr:col>1</xdr:col>
      <xdr:colOff>189347</xdr:colOff>
      <xdr:row>0</xdr:row>
      <xdr:rowOff>124690</xdr:rowOff>
    </xdr:from>
    <xdr:ext cx="3138508" cy="1122219"/>
    <xdr:pic>
      <xdr:nvPicPr>
        <xdr:cNvPr id="3" name="Picture 2">
          <a:extLst>
            <a:ext uri="{FF2B5EF4-FFF2-40B4-BE49-F238E27FC236}">
              <a16:creationId xmlns:a16="http://schemas.microsoft.com/office/drawing/2014/main" id="{CC41C855-9BD3-47E6-A46B-9330C0B748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60797" y="124690"/>
          <a:ext cx="3138508" cy="1122219"/>
        </a:xfrm>
        <a:prstGeom prst="rect">
          <a:avLst/>
        </a:prstGeom>
      </xdr:spPr>
    </xdr:pic>
    <xdr:clientData/>
  </xdr:oneCellAnchor>
  <xdr:oneCellAnchor>
    <xdr:from>
      <xdr:col>1</xdr:col>
      <xdr:colOff>189347</xdr:colOff>
      <xdr:row>0</xdr:row>
      <xdr:rowOff>124690</xdr:rowOff>
    </xdr:from>
    <xdr:ext cx="3138508" cy="1122219"/>
    <xdr:pic>
      <xdr:nvPicPr>
        <xdr:cNvPr id="4" name="Picture 3">
          <a:extLst>
            <a:ext uri="{FF2B5EF4-FFF2-40B4-BE49-F238E27FC236}">
              <a16:creationId xmlns:a16="http://schemas.microsoft.com/office/drawing/2014/main" id="{CC273CAA-0BD8-45A2-8440-70F0E5E98A0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60797" y="124690"/>
          <a:ext cx="3138508" cy="1122219"/>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T:\Users\User\AppData\Roaming\Microsoft\Excel\BUDGETS\Transitional%20Oct%2022%20edit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T:\Users\User\AppData\Local\Microsoft\Windows\Temporary%20Internet%20Files\Content.Outlook\74LOCMV9\Transitional%20Oct%2022%20edit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T:\Thomas%20Comtois\Desktop\Liberia%20Logistics\Monrovia%20Logistics\Monrovia%20Procurement%20Tracker\Procurement%20Tracker%208.28.15.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Ymen%20Family%20Care%20Assosition/&#1605;&#1588;&#1575;&#1585;&#1610;&#1593;%20&#1575;&#1604;&#1580;&#1605;&#1593;&#1610;&#1577;/&#1575;&#1604;&#1575;&#1585;&#1588;&#1610;&#1601;/WASH/WASH_SRF_Template-2017_final%20v1_with%20cholera.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T:\SP%20N%20Sudan\WFP\SP-FLA%20BUDGET%20%20Jan-June%202008.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T:\Users\User\Documents\Book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99 12 (2)"/>
      <sheetName val="4482 12"/>
      <sheetName val="4482 12 Budget Narrative"/>
      <sheetName val="2084 11"/>
      <sheetName val="2084 12"/>
      <sheetName val="2084 12 Budget Narrative"/>
      <sheetName val="399 11"/>
      <sheetName val="399 12"/>
      <sheetName val="399 12 Budget Narrative"/>
      <sheetName val="Calculation Combo"/>
      <sheetName val="Object Summary"/>
      <sheetName val="DV"/>
      <sheetName val="Sheet2"/>
      <sheetName val="Sheet1"/>
      <sheetName val="Active Projects"/>
      <sheetName val="Speedkeys Alternative"/>
      <sheetName val="Speedkeys"/>
      <sheetName val="REF - Codes"/>
      <sheetName val="Language"/>
    </sheetNames>
    <sheetDataSet>
      <sheetData sheetId="0">
        <row r="1">
          <cell r="A1" t="str">
            <v>Nairobi 2011 2084 11</v>
          </cell>
        </row>
      </sheetData>
      <sheetData sheetId="1">
        <row r="1">
          <cell r="A1" t="str">
            <v>Nairobi 2011 2084 11</v>
          </cell>
        </row>
      </sheetData>
      <sheetData sheetId="2">
        <row r="1">
          <cell r="A1" t="str">
            <v>Nairobi 2011 2084 11</v>
          </cell>
        </row>
      </sheetData>
      <sheetData sheetId="3">
        <row r="1">
          <cell r="A1" t="str">
            <v>Nairobi 2011 2084 11</v>
          </cell>
        </row>
        <row r="2">
          <cell r="A2" t="str">
            <v>2084 11 - Sudan - Kauda Agroforestry to 2084 10 - Sudan - Kauda Enviromental Agro Forestry Project</v>
          </cell>
        </row>
        <row r="3">
          <cell r="A3" t="str">
            <v>2084 11 - Sudan - Nuba Environmental Education IHQ 11 to 2084 10 - 10 Environmental Education IHQ</v>
          </cell>
        </row>
        <row r="4">
          <cell r="A4" t="str">
            <v>Budget Dates: 1/1/2011 to 12/31/2011</v>
          </cell>
        </row>
        <row r="5">
          <cell r="A5" t="str">
            <v>Through 31 August 2011</v>
          </cell>
        </row>
        <row r="7">
          <cell r="A7" t="str">
            <v>Object</v>
          </cell>
          <cell r="B7" t="str">
            <v>Object Description</v>
          </cell>
          <cell r="C7" t="str">
            <v>2010 Budget</v>
          </cell>
          <cell r="D7" t="str">
            <v>2010 Total Expenses</v>
          </cell>
          <cell r="E7" t="str">
            <v>% Total 2010 Budget</v>
          </cell>
          <cell r="F7" t="str">
            <v>2011 Budget</v>
          </cell>
          <cell r="G7" t="str">
            <v>Actual Jan-11</v>
          </cell>
          <cell r="H7" t="str">
            <v>Actual Feb-11</v>
          </cell>
          <cell r="I7" t="str">
            <v>Actual Mar-11</v>
          </cell>
          <cell r="J7" t="str">
            <v>Actual Apr-11</v>
          </cell>
          <cell r="K7" t="str">
            <v>Actual May-11</v>
          </cell>
          <cell r="L7" t="str">
            <v>Actual Jun-11</v>
          </cell>
          <cell r="M7" t="str">
            <v>Actual Jul-11</v>
          </cell>
          <cell r="N7" t="str">
            <v>Actual Aug-11</v>
          </cell>
          <cell r="O7" t="str">
            <v>Est'd Sep-11</v>
          </cell>
          <cell r="P7" t="str">
            <v>Est'd Oct-11</v>
          </cell>
          <cell r="Q7" t="str">
            <v>Est'd Nov-11</v>
          </cell>
          <cell r="R7" t="str">
            <v>Est'd Dec-11</v>
          </cell>
          <cell r="S7" t="str">
            <v>2011 Est'd Total Expenses</v>
          </cell>
          <cell r="T7" t="str">
            <v>% Total 2011 Budget</v>
          </cell>
          <cell r="U7" t="str">
            <v>% spending increase 2010 to 2011</v>
          </cell>
          <cell r="V7" t="str">
            <v>Proposed 2012 Budget</v>
          </cell>
          <cell r="W7" t="str">
            <v>Actual Variance 2012 Budget vs 2011 Budget</v>
          </cell>
          <cell r="X7" t="str">
            <v>% Variance 2012 Budget vs 2011 Budget</v>
          </cell>
          <cell r="Y7" t="str">
            <v>Actual Variance 2012 Budget vs 2011 Expenses</v>
          </cell>
          <cell r="Z7" t="str">
            <v>% Variance 2012 Budget vs 2011 Expenses</v>
          </cell>
          <cell r="AA7" t="str">
            <v>Explanation &amp; Comments</v>
          </cell>
          <cell r="AB7" t="str">
            <v>IHQ Comments</v>
          </cell>
        </row>
        <row r="8">
          <cell r="A8" t="str">
            <v>61001</v>
          </cell>
          <cell r="B8" t="str">
            <v>Grants to Organizations – International</v>
          </cell>
        </row>
        <row r="9">
          <cell r="A9" t="str">
            <v>61040</v>
          </cell>
          <cell r="B9" t="str">
            <v>Grants to Individuals – International</v>
          </cell>
        </row>
        <row r="10">
          <cell r="A10" t="str">
            <v>61350</v>
          </cell>
          <cell r="B10" t="str">
            <v>Microfinance Loans &amp; Repayments</v>
          </cell>
        </row>
        <row r="11">
          <cell r="A11" t="str">
            <v>61500</v>
          </cell>
          <cell r="B11" t="str">
            <v>Emergency Shelter Materials</v>
          </cell>
        </row>
        <row r="12">
          <cell r="A12" t="str">
            <v>61530</v>
          </cell>
          <cell r="B12" t="str">
            <v>Non-Food Relief Items</v>
          </cell>
        </row>
        <row r="13">
          <cell r="A13" t="str">
            <v>61550</v>
          </cell>
          <cell r="B13" t="str">
            <v>Tools for Evangelism</v>
          </cell>
        </row>
        <row r="14">
          <cell r="A14" t="str">
            <v>62000</v>
          </cell>
          <cell r="B14" t="str">
            <v>Emergency Food</v>
          </cell>
        </row>
        <row r="15">
          <cell r="A15" t="str">
            <v>62005</v>
          </cell>
          <cell r="B15" t="str">
            <v>Emergency Water</v>
          </cell>
        </row>
        <row r="16">
          <cell r="A16" t="str">
            <v>62010</v>
          </cell>
          <cell r="B16" t="str">
            <v>Non Emergency Food and Water</v>
          </cell>
        </row>
        <row r="17">
          <cell r="A17" t="str">
            <v>62500</v>
          </cell>
          <cell r="B17" t="str">
            <v>Medical Materials, Equipment &amp; Supplies</v>
          </cell>
        </row>
        <row r="18">
          <cell r="A18" t="str">
            <v>62510</v>
          </cell>
          <cell r="B18" t="str">
            <v>Medicine</v>
          </cell>
        </row>
        <row r="19">
          <cell r="A19" t="str">
            <v>62600</v>
          </cell>
          <cell r="B19" t="str">
            <v>Project Materials &amp; Supplies</v>
          </cell>
        </row>
        <row r="20">
          <cell r="A20" t="str">
            <v>62650</v>
          </cell>
          <cell r="B20" t="str">
            <v>School Furnishings &amp;Supplies</v>
          </cell>
        </row>
        <row r="21">
          <cell r="A21" t="str">
            <v>62655</v>
          </cell>
          <cell r="B21" t="str">
            <v>Church Furnishings &amp; Supplies</v>
          </cell>
        </row>
        <row r="22">
          <cell r="A22" t="str">
            <v>62657</v>
          </cell>
          <cell r="B22" t="str">
            <v>Other Furnishings</v>
          </cell>
        </row>
        <row r="23">
          <cell r="A23" t="str">
            <v>63000</v>
          </cell>
          <cell r="B23" t="str">
            <v>Bibles, Christian Literature &amp; Materials</v>
          </cell>
        </row>
        <row r="24">
          <cell r="A24" t="str">
            <v>63010</v>
          </cell>
          <cell r="B24" t="str">
            <v>Training Costs</v>
          </cell>
        </row>
        <row r="25">
          <cell r="A25" t="str">
            <v>63100</v>
          </cell>
          <cell r="B25" t="str">
            <v>Promotional Costs</v>
          </cell>
        </row>
        <row r="26">
          <cell r="A26" t="str">
            <v>63200</v>
          </cell>
          <cell r="B26" t="str">
            <v>Beneficiary Transportaion</v>
          </cell>
        </row>
        <row r="27">
          <cell r="A27" t="str">
            <v>63300</v>
          </cell>
          <cell r="B27" t="str">
            <v>Assessment, Monitoring &amp; Evaluation</v>
          </cell>
        </row>
        <row r="28">
          <cell r="A28" t="str">
            <v>63500</v>
          </cell>
          <cell r="B28" t="str">
            <v>Cargo Shipment/Transport - Air</v>
          </cell>
        </row>
        <row r="29">
          <cell r="A29" t="str">
            <v>63510</v>
          </cell>
          <cell r="B29" t="str">
            <v>Cargo Shipment/Transport - Ocean</v>
          </cell>
        </row>
        <row r="30">
          <cell r="A30" t="str">
            <v>63515</v>
          </cell>
          <cell r="B30" t="str">
            <v>Cargo Shipment/Transport - Ground</v>
          </cell>
        </row>
        <row r="31">
          <cell r="A31" t="str">
            <v>64000</v>
          </cell>
          <cell r="B31" t="str">
            <v>Agricultural Costs</v>
          </cell>
        </row>
        <row r="32">
          <cell r="A32" t="str">
            <v>64100</v>
          </cell>
          <cell r="B32" t="str">
            <v>Livestock/Animals Costs</v>
          </cell>
        </row>
        <row r="33">
          <cell r="A33" t="str">
            <v>64500</v>
          </cell>
          <cell r="B33" t="str">
            <v>Water Filter Costs</v>
          </cell>
        </row>
        <row r="34">
          <cell r="A34" t="str">
            <v>64510</v>
          </cell>
          <cell r="B34" t="str">
            <v>Water System Costs</v>
          </cell>
        </row>
        <row r="35">
          <cell r="A35" t="str">
            <v>64520</v>
          </cell>
          <cell r="B35" t="str">
            <v>Sanitation &amp; Hygiene</v>
          </cell>
        </row>
        <row r="36">
          <cell r="A36" t="str">
            <v>65000</v>
          </cell>
          <cell r="B36" t="str">
            <v>Equipment Purchases</v>
          </cell>
        </row>
        <row r="37">
          <cell r="A37" t="str">
            <v>65005</v>
          </cell>
          <cell r="B37" t="str">
            <v>Vehicle Purchases</v>
          </cell>
        </row>
        <row r="38">
          <cell r="A38" t="str">
            <v>65150</v>
          </cell>
          <cell r="B38" t="str">
            <v>Construction Materials</v>
          </cell>
        </row>
        <row r="39">
          <cell r="A39" t="str">
            <v>65155</v>
          </cell>
          <cell r="B39" t="str">
            <v>Construction Tools, Supplies, &amp; Equipment</v>
          </cell>
        </row>
        <row r="40">
          <cell r="A40" t="str">
            <v>65165</v>
          </cell>
          <cell r="B40" t="str">
            <v>Sub-contractor Services</v>
          </cell>
        </row>
        <row r="41">
          <cell r="A41" t="str">
            <v>65170</v>
          </cell>
          <cell r="B41" t="str">
            <v>Construction Service Agreements</v>
          </cell>
        </row>
        <row r="42">
          <cell r="A42" t="str">
            <v>66100</v>
          </cell>
          <cell r="B42" t="str">
            <v>Ministry Gifts</v>
          </cell>
        </row>
        <row r="43">
          <cell r="A43" t="str">
            <v>72100</v>
          </cell>
          <cell r="B43" t="str">
            <v>Payroll - Other</v>
          </cell>
        </row>
        <row r="44">
          <cell r="A44" t="str">
            <v>72101</v>
          </cell>
          <cell r="B44" t="str">
            <v>Payroll - Security</v>
          </cell>
        </row>
        <row r="45">
          <cell r="A45" t="str">
            <v>72102</v>
          </cell>
          <cell r="B45" t="str">
            <v>Payroll - Housekeeping</v>
          </cell>
        </row>
        <row r="46">
          <cell r="A46" t="str">
            <v>72103</v>
          </cell>
          <cell r="B46" t="str">
            <v>Payroll - Administrative</v>
          </cell>
        </row>
        <row r="47">
          <cell r="A47" t="str">
            <v>72104</v>
          </cell>
          <cell r="B47" t="str">
            <v>Payroll - Logistics</v>
          </cell>
        </row>
        <row r="48">
          <cell r="A48" t="str">
            <v>72105</v>
          </cell>
          <cell r="B48" t="str">
            <v>Payroll - Interpreters</v>
          </cell>
        </row>
        <row r="49">
          <cell r="A49" t="str">
            <v>72106</v>
          </cell>
          <cell r="B49" t="str">
            <v>Payroll - Drivers</v>
          </cell>
        </row>
        <row r="50">
          <cell r="A50" t="str">
            <v>72107</v>
          </cell>
          <cell r="B50" t="str">
            <v>Payroll - Medical Staff</v>
          </cell>
        </row>
        <row r="51">
          <cell r="A51" t="str">
            <v>72108</v>
          </cell>
          <cell r="B51" t="str">
            <v>Payroll - Project Manager/Supervisor</v>
          </cell>
        </row>
        <row r="52">
          <cell r="A52" t="str">
            <v>72109</v>
          </cell>
          <cell r="B52" t="str">
            <v>Payroll - Trainer/Teacher</v>
          </cell>
        </row>
        <row r="53">
          <cell r="A53" t="str">
            <v>72110</v>
          </cell>
          <cell r="B53" t="str">
            <v>Payroll - General Labor</v>
          </cell>
        </row>
        <row r="54">
          <cell r="A54" t="str">
            <v>72111</v>
          </cell>
          <cell r="B54" t="str">
            <v>Payroll - Ministerial</v>
          </cell>
        </row>
        <row r="55">
          <cell r="A55" t="str">
            <v>72112</v>
          </cell>
          <cell r="B55" t="str">
            <v>Payroll - Skilled Labor</v>
          </cell>
        </row>
        <row r="56">
          <cell r="A56" t="str">
            <v>72200</v>
          </cell>
          <cell r="B56" t="str">
            <v>Non Payroll - Contract/Temporary Labor</v>
          </cell>
        </row>
        <row r="57">
          <cell r="A57" t="str">
            <v>72230</v>
          </cell>
          <cell r="B57" t="str">
            <v>Non - Payroll - Contracted Service for Security</v>
          </cell>
        </row>
        <row r="58">
          <cell r="A58" t="str">
            <v>72600</v>
          </cell>
          <cell r="B58" t="str">
            <v>National Staff Nontaxable Benefits</v>
          </cell>
        </row>
        <row r="59">
          <cell r="A59" t="str">
            <v>72601</v>
          </cell>
          <cell r="B59" t="str">
            <v>National Staff Taxable Benefits</v>
          </cell>
        </row>
        <row r="60">
          <cell r="A60" t="str">
            <v>72602</v>
          </cell>
          <cell r="B60" t="str">
            <v>Payroll Taxes</v>
          </cell>
        </row>
        <row r="61">
          <cell r="A61" t="str">
            <v>72717</v>
          </cell>
          <cell r="B61" t="str">
            <v>Ex-pat Nontaxable Benefits</v>
          </cell>
        </row>
        <row r="62">
          <cell r="A62" t="str">
            <v>72901</v>
          </cell>
          <cell r="B62" t="str">
            <v>Ex-pat Taxable Benefits</v>
          </cell>
        </row>
        <row r="63">
          <cell r="A63" t="str">
            <v>72970</v>
          </cell>
          <cell r="B63" t="str">
            <v>Employee Recruitment</v>
          </cell>
        </row>
        <row r="64">
          <cell r="A64" t="str">
            <v>73200</v>
          </cell>
          <cell r="B64" t="str">
            <v>Conferences/Meetings</v>
          </cell>
        </row>
        <row r="65">
          <cell r="A65" t="str">
            <v>73405</v>
          </cell>
          <cell r="B65" t="str">
            <v>Continuing Education</v>
          </cell>
        </row>
        <row r="66">
          <cell r="A66" t="str">
            <v>73502</v>
          </cell>
          <cell r="B66" t="str">
            <v>Vehicle - Maintenance, Equip &amp; Supplies</v>
          </cell>
        </row>
        <row r="67">
          <cell r="A67" t="str">
            <v>73503</v>
          </cell>
          <cell r="B67" t="str">
            <v>Vehicle - Fuel</v>
          </cell>
        </row>
        <row r="68">
          <cell r="A68" t="str">
            <v>73504</v>
          </cell>
          <cell r="B68" t="str">
            <v>Vehicle - Insurance</v>
          </cell>
        </row>
        <row r="69">
          <cell r="A69" t="str">
            <v>73551</v>
          </cell>
          <cell r="B69" t="str">
            <v>Aircraft - Maintenance</v>
          </cell>
        </row>
        <row r="70">
          <cell r="A70" t="str">
            <v>73552</v>
          </cell>
          <cell r="B70" t="str">
            <v>Aircraft - Fuel</v>
          </cell>
        </row>
        <row r="71">
          <cell r="A71" t="str">
            <v>73553</v>
          </cell>
          <cell r="B71" t="str">
            <v>Aircraft - Equipment &amp; Supplies</v>
          </cell>
        </row>
        <row r="72">
          <cell r="A72" t="str">
            <v>73554</v>
          </cell>
          <cell r="B72" t="str">
            <v>Aircraft - Insurance</v>
          </cell>
        </row>
        <row r="73">
          <cell r="A73" t="str">
            <v>73555</v>
          </cell>
          <cell r="B73" t="str">
            <v>Aircraft - Rentals</v>
          </cell>
        </row>
        <row r="74">
          <cell r="A74" t="str">
            <v>73556</v>
          </cell>
          <cell r="B74" t="str">
            <v>Aircraft - Miscellaneous</v>
          </cell>
        </row>
        <row r="75">
          <cell r="A75" t="str">
            <v>73571</v>
          </cell>
          <cell r="B75" t="str">
            <v>Travel - Airfare</v>
          </cell>
        </row>
        <row r="76">
          <cell r="A76" t="str">
            <v>73572</v>
          </cell>
          <cell r="B76" t="str">
            <v>Travel - Lodging</v>
          </cell>
        </row>
        <row r="77">
          <cell r="A77" t="str">
            <v>73573</v>
          </cell>
          <cell r="B77" t="str">
            <v>Travel - Mileage</v>
          </cell>
        </row>
        <row r="78">
          <cell r="A78" t="str">
            <v>73574</v>
          </cell>
          <cell r="B78" t="str">
            <v>Travel - Meals</v>
          </cell>
        </row>
        <row r="79">
          <cell r="A79" t="str">
            <v>73575</v>
          </cell>
          <cell r="B79" t="str">
            <v>Travel - Insurance</v>
          </cell>
        </row>
        <row r="80">
          <cell r="A80" t="str">
            <v>73576</v>
          </cell>
          <cell r="B80" t="str">
            <v>Travel - Other</v>
          </cell>
        </row>
        <row r="81">
          <cell r="A81" t="str">
            <v>73577</v>
          </cell>
          <cell r="B81" t="str">
            <v>Travel - Ground &amp; Water</v>
          </cell>
        </row>
        <row r="82">
          <cell r="A82" t="str">
            <v>73702</v>
          </cell>
          <cell r="B82" t="str">
            <v>Uniforms &amp; Clothing</v>
          </cell>
        </row>
        <row r="83">
          <cell r="A83" t="str">
            <v>73705</v>
          </cell>
          <cell r="B83" t="str">
            <v>Warehouse Equipment &amp; Supplies</v>
          </cell>
        </row>
        <row r="84">
          <cell r="A84" t="str">
            <v>73706</v>
          </cell>
          <cell r="B84" t="str">
            <v>House Equipment &amp; Supplies</v>
          </cell>
        </row>
        <row r="85">
          <cell r="A85" t="str">
            <v>73720</v>
          </cell>
          <cell r="B85" t="str">
            <v>Office Equipment</v>
          </cell>
        </row>
        <row r="86">
          <cell r="A86" t="str">
            <v>73725</v>
          </cell>
          <cell r="B86" t="str">
            <v>Office Supplies</v>
          </cell>
        </row>
        <row r="87">
          <cell r="A87" t="str">
            <v>73730</v>
          </cell>
          <cell r="B87" t="str">
            <v>Office Furniture</v>
          </cell>
        </row>
        <row r="88">
          <cell r="A88" t="str">
            <v>74101</v>
          </cell>
          <cell r="B88" t="str">
            <v>Local Landline Telephone Service</v>
          </cell>
        </row>
        <row r="89">
          <cell r="A89" t="str">
            <v>74103</v>
          </cell>
          <cell r="B89" t="str">
            <v>Wireless Communications</v>
          </cell>
        </row>
        <row r="90">
          <cell r="A90" t="str">
            <v>74104</v>
          </cell>
          <cell r="B90" t="str">
            <v>Internet Access</v>
          </cell>
        </row>
        <row r="91">
          <cell r="A91" t="str">
            <v>74106</v>
          </cell>
          <cell r="B91" t="str">
            <v>Satellite Phone</v>
          </cell>
        </row>
        <row r="92">
          <cell r="A92" t="str">
            <v>74301</v>
          </cell>
          <cell r="B92" t="str">
            <v>Postage/Freight - Regular</v>
          </cell>
        </row>
        <row r="93">
          <cell r="A93" t="str">
            <v>74302</v>
          </cell>
          <cell r="B93" t="str">
            <v>Postage/Freight - Expedited</v>
          </cell>
        </row>
        <row r="94">
          <cell r="A94" t="str">
            <v>74700</v>
          </cell>
          <cell r="B94" t="str">
            <v>Membership, Dues, Fees</v>
          </cell>
        </row>
        <row r="95">
          <cell r="A95" t="str">
            <v>74800</v>
          </cell>
          <cell r="B95" t="str">
            <v>Professional Fees/Services</v>
          </cell>
        </row>
        <row r="96">
          <cell r="A96" t="str">
            <v>74900</v>
          </cell>
          <cell r="B96" t="str">
            <v>Publications/Subscriptions</v>
          </cell>
        </row>
        <row r="97">
          <cell r="A97" t="str">
            <v>75101</v>
          </cell>
          <cell r="B97" t="str">
            <v>Business Meals - Non Travel</v>
          </cell>
        </row>
        <row r="98">
          <cell r="A98" t="str">
            <v>75103</v>
          </cell>
          <cell r="B98" t="str">
            <v>Food Purchases - Ex-pat Staff</v>
          </cell>
        </row>
        <row r="99">
          <cell r="A99" t="str">
            <v>75104</v>
          </cell>
          <cell r="B99" t="str">
            <v>Kitchen Equipment and Supplies</v>
          </cell>
        </row>
        <row r="100">
          <cell r="A100" t="str">
            <v>75105</v>
          </cell>
          <cell r="B100" t="str">
            <v>Food Purchases - Staff</v>
          </cell>
        </row>
        <row r="101">
          <cell r="A101" t="str">
            <v>76101</v>
          </cell>
          <cell r="B101" t="str">
            <v>Rent/Lease Expense - House</v>
          </cell>
        </row>
        <row r="102">
          <cell r="A102" t="str">
            <v>76102</v>
          </cell>
          <cell r="B102" t="str">
            <v>Rent/Lease Expense - Office &amp; Warehouse</v>
          </cell>
        </row>
        <row r="103">
          <cell r="A103" t="str">
            <v>76103</v>
          </cell>
          <cell r="B103" t="str">
            <v>Temporary Facilities</v>
          </cell>
        </row>
        <row r="104">
          <cell r="A104" t="str">
            <v>76120</v>
          </cell>
          <cell r="B104" t="str">
            <v>Building Maintenance</v>
          </cell>
        </row>
        <row r="105">
          <cell r="A105" t="str">
            <v>76122</v>
          </cell>
          <cell r="B105" t="str">
            <v>Property &amp; Grounds Supplies</v>
          </cell>
        </row>
        <row r="106">
          <cell r="A106" t="str">
            <v>76130</v>
          </cell>
          <cell r="B106" t="str">
            <v>Groundskeeping Services</v>
          </cell>
        </row>
        <row r="107">
          <cell r="A107" t="str">
            <v>76135</v>
          </cell>
          <cell r="B107" t="str">
            <v>Facility Moving Expenses</v>
          </cell>
        </row>
        <row r="108">
          <cell r="A108" t="str">
            <v>76140</v>
          </cell>
          <cell r="B108" t="str">
            <v>Electricity</v>
          </cell>
        </row>
        <row r="109">
          <cell r="A109" t="str">
            <v>76141</v>
          </cell>
          <cell r="B109" t="str">
            <v>Gas &amp; Oil</v>
          </cell>
        </row>
        <row r="110">
          <cell r="A110" t="str">
            <v>76142</v>
          </cell>
          <cell r="B110" t="str">
            <v>Propane</v>
          </cell>
        </row>
        <row r="111">
          <cell r="A111" t="str">
            <v>76143</v>
          </cell>
          <cell r="B111" t="str">
            <v>Water &amp; Sewer</v>
          </cell>
        </row>
        <row r="112">
          <cell r="A112" t="str">
            <v>76144</v>
          </cell>
          <cell r="B112" t="str">
            <v>Security Systems</v>
          </cell>
        </row>
        <row r="113">
          <cell r="A113" t="str">
            <v>76145</v>
          </cell>
          <cell r="B113" t="str">
            <v>Generator Expenses</v>
          </cell>
        </row>
        <row r="114">
          <cell r="A114" t="str">
            <v>76146</v>
          </cell>
          <cell r="B114" t="str">
            <v>Trash Removal</v>
          </cell>
        </row>
        <row r="115">
          <cell r="A115" t="str">
            <v>76147</v>
          </cell>
          <cell r="B115" t="str">
            <v>Cable TV &amp; Satellite</v>
          </cell>
        </row>
        <row r="116">
          <cell r="A116" t="str">
            <v>76150</v>
          </cell>
          <cell r="B116" t="str">
            <v>Property Insurance</v>
          </cell>
        </row>
        <row r="117">
          <cell r="A117" t="str">
            <v>76500</v>
          </cell>
          <cell r="B117" t="str">
            <v>Taxes (Non-Payroll)</v>
          </cell>
        </row>
        <row r="118">
          <cell r="A118" t="str">
            <v>76600</v>
          </cell>
          <cell r="B118" t="str">
            <v>Equipment Rental</v>
          </cell>
        </row>
        <row r="119">
          <cell r="A119" t="str">
            <v>76601</v>
          </cell>
          <cell r="B119" t="str">
            <v>Equipment Maintenance &amp; Repair</v>
          </cell>
        </row>
        <row r="120">
          <cell r="A120" t="str">
            <v>77100</v>
          </cell>
          <cell r="B120" t="str">
            <v>Non-Employee Honoraria</v>
          </cell>
        </row>
        <row r="121">
          <cell r="A121" t="str">
            <v>77300</v>
          </cell>
          <cell r="B121" t="str">
            <v>Miscellaneous</v>
          </cell>
        </row>
        <row r="122">
          <cell r="A122" t="str">
            <v>77330</v>
          </cell>
          <cell r="B122" t="str">
            <v>Bank Charges</v>
          </cell>
        </row>
        <row r="123">
          <cell r="A123" t="str">
            <v>77350</v>
          </cell>
          <cell r="B123" t="str">
            <v>Currency Gain/Loss</v>
          </cell>
        </row>
        <row r="126">
          <cell r="B126" t="str">
            <v>Totals:</v>
          </cell>
        </row>
      </sheetData>
      <sheetData sheetId="4">
        <row r="1">
          <cell r="A1" t="str">
            <v>Nairobi 2011 399 11</v>
          </cell>
        </row>
      </sheetData>
      <sheetData sheetId="5">
        <row r="1">
          <cell r="A1" t="str">
            <v>Nairobi 2011 399 11</v>
          </cell>
        </row>
      </sheetData>
      <sheetData sheetId="6">
        <row r="1">
          <cell r="A1" t="str">
            <v>Nairobi 2011 399 11</v>
          </cell>
        </row>
        <row r="2">
          <cell r="A2" t="str">
            <v>399 11 - Sudan - Kurmuk Hospital to 399 10 - Sudan - Kurmuk Hospital</v>
          </cell>
        </row>
        <row r="3">
          <cell r="A3" t="str">
            <v>399 11 - South Sudan -  Kurmuk Hospital  IHQ 11 to 399 10 - 10 Kurmuk Hospital IHQ</v>
          </cell>
        </row>
        <row r="4">
          <cell r="A4" t="str">
            <v>Budget Dates: 1/1/2011 to 12/31/2011</v>
          </cell>
        </row>
        <row r="5">
          <cell r="A5" t="str">
            <v>Through 31 August 2011</v>
          </cell>
        </row>
        <row r="7">
          <cell r="A7" t="str">
            <v>Object</v>
          </cell>
          <cell r="B7" t="str">
            <v>Object Description</v>
          </cell>
          <cell r="C7" t="str">
            <v>2010 Budget</v>
          </cell>
          <cell r="D7" t="str">
            <v>2010 Total Expenses</v>
          </cell>
          <cell r="E7" t="str">
            <v>% Total 2010 Budget</v>
          </cell>
          <cell r="F7" t="str">
            <v>2011 Budget</v>
          </cell>
          <cell r="G7" t="str">
            <v>Actual Jan-11</v>
          </cell>
          <cell r="H7" t="str">
            <v>Actual Feb-11</v>
          </cell>
          <cell r="I7" t="str">
            <v>Actual Mar-11</v>
          </cell>
          <cell r="J7" t="str">
            <v>Actual Apr-11</v>
          </cell>
          <cell r="K7" t="str">
            <v>Actual May-11</v>
          </cell>
          <cell r="L7" t="str">
            <v>Actual Jun-11</v>
          </cell>
          <cell r="M7" t="str">
            <v>Actual Jul-11</v>
          </cell>
          <cell r="N7" t="str">
            <v>Actual Aug-11</v>
          </cell>
          <cell r="O7" t="str">
            <v>Est'd Sep-11</v>
          </cell>
          <cell r="P7" t="str">
            <v>Est'd Oct-11</v>
          </cell>
          <cell r="Q7" t="str">
            <v>Est'd Nov-11</v>
          </cell>
          <cell r="R7" t="str">
            <v>Est'd Dec-11</v>
          </cell>
          <cell r="S7" t="str">
            <v>2011 Est'd Total Expenses</v>
          </cell>
          <cell r="T7" t="str">
            <v>% Total 2011 Budget</v>
          </cell>
          <cell r="U7" t="str">
            <v>% spending increase 2010 to 2011</v>
          </cell>
          <cell r="V7" t="str">
            <v>Proposed 2012 Budget</v>
          </cell>
          <cell r="W7" t="str">
            <v>Actual Variance 2012 Budget vs 2011 Budget</v>
          </cell>
          <cell r="X7" t="str">
            <v>% Variance 2012 Budget vs 2011 Budget</v>
          </cell>
          <cell r="Y7" t="str">
            <v>Actual Variance 2012 Budget vs 2011 Expenses</v>
          </cell>
          <cell r="Z7" t="str">
            <v>% Variance 2012 Budget vs 2011 Expenses</v>
          </cell>
          <cell r="AA7" t="str">
            <v>Explanation &amp; Comments</v>
          </cell>
          <cell r="AB7" t="str">
            <v>IHQ Comments</v>
          </cell>
        </row>
        <row r="8">
          <cell r="A8" t="str">
            <v>61001</v>
          </cell>
          <cell r="B8" t="str">
            <v>Grants to Organizations – International</v>
          </cell>
        </row>
        <row r="9">
          <cell r="A9" t="str">
            <v>61040</v>
          </cell>
          <cell r="B9" t="str">
            <v>Grants to Individuals – International</v>
          </cell>
        </row>
        <row r="10">
          <cell r="A10" t="str">
            <v>61350</v>
          </cell>
          <cell r="B10" t="str">
            <v>Microfinance Loans &amp; Repayments</v>
          </cell>
        </row>
        <row r="11">
          <cell r="A11" t="str">
            <v>61500</v>
          </cell>
          <cell r="B11" t="str">
            <v>Emergency Shelter Materials</v>
          </cell>
        </row>
        <row r="12">
          <cell r="A12" t="str">
            <v>61530</v>
          </cell>
          <cell r="B12" t="str">
            <v>Non-Food Relief Items</v>
          </cell>
        </row>
        <row r="13">
          <cell r="A13" t="str">
            <v>61550</v>
          </cell>
          <cell r="B13" t="str">
            <v>Tools for Evangelism</v>
          </cell>
        </row>
        <row r="14">
          <cell r="A14" t="str">
            <v>62000</v>
          </cell>
          <cell r="B14" t="str">
            <v>Emergency Food</v>
          </cell>
        </row>
        <row r="15">
          <cell r="A15" t="str">
            <v>62005</v>
          </cell>
          <cell r="B15" t="str">
            <v>Emergency Water</v>
          </cell>
        </row>
        <row r="16">
          <cell r="A16" t="str">
            <v>62010</v>
          </cell>
          <cell r="B16" t="str">
            <v>Non Emergency Food and Water</v>
          </cell>
        </row>
        <row r="17">
          <cell r="A17" t="str">
            <v>62500</v>
          </cell>
          <cell r="B17" t="str">
            <v>Medical Materials, Equipment &amp; Supplies</v>
          </cell>
        </row>
        <row r="18">
          <cell r="A18" t="str">
            <v>62510</v>
          </cell>
          <cell r="B18" t="str">
            <v>Medicine</v>
          </cell>
        </row>
        <row r="19">
          <cell r="A19" t="str">
            <v>62600</v>
          </cell>
          <cell r="B19" t="str">
            <v>Project Materials &amp; Supplies</v>
          </cell>
        </row>
        <row r="20">
          <cell r="A20" t="str">
            <v>62650</v>
          </cell>
          <cell r="B20" t="str">
            <v>School Furnishings &amp;Supplies</v>
          </cell>
        </row>
        <row r="21">
          <cell r="A21" t="str">
            <v>62655</v>
          </cell>
          <cell r="B21" t="str">
            <v>Church Furnishings &amp; Supplies</v>
          </cell>
        </row>
        <row r="22">
          <cell r="A22" t="str">
            <v>62657</v>
          </cell>
          <cell r="B22" t="str">
            <v>Other Furnishings</v>
          </cell>
        </row>
        <row r="23">
          <cell r="A23" t="str">
            <v>63000</v>
          </cell>
          <cell r="B23" t="str">
            <v>Bibles, Christian Literature &amp; Materials</v>
          </cell>
        </row>
        <row r="24">
          <cell r="A24" t="str">
            <v>63010</v>
          </cell>
          <cell r="B24" t="str">
            <v>Training Costs</v>
          </cell>
        </row>
        <row r="25">
          <cell r="A25" t="str">
            <v>63100</v>
          </cell>
          <cell r="B25" t="str">
            <v>Promotional Costs</v>
          </cell>
        </row>
        <row r="26">
          <cell r="A26" t="str">
            <v>63200</v>
          </cell>
          <cell r="B26" t="str">
            <v>Beneficiary Transportaion</v>
          </cell>
        </row>
        <row r="27">
          <cell r="A27" t="str">
            <v>63300</v>
          </cell>
          <cell r="B27" t="str">
            <v>Assessment, Monitoring &amp; Evaluation</v>
          </cell>
        </row>
        <row r="28">
          <cell r="A28" t="str">
            <v>63500</v>
          </cell>
          <cell r="B28" t="str">
            <v>Cargo Shipment/Transport - Air</v>
          </cell>
        </row>
        <row r="29">
          <cell r="A29" t="str">
            <v>63510</v>
          </cell>
          <cell r="B29" t="str">
            <v>Cargo Shipment/Transport - Ocean</v>
          </cell>
        </row>
        <row r="30">
          <cell r="A30" t="str">
            <v>63515</v>
          </cell>
          <cell r="B30" t="str">
            <v>Cargo Shipment/Transport - Ground</v>
          </cell>
        </row>
        <row r="31">
          <cell r="A31" t="str">
            <v>64000</v>
          </cell>
          <cell r="B31" t="str">
            <v>Agricultural Costs</v>
          </cell>
        </row>
        <row r="32">
          <cell r="A32" t="str">
            <v>64100</v>
          </cell>
          <cell r="B32" t="str">
            <v>Livestock/Animals Costs</v>
          </cell>
        </row>
        <row r="33">
          <cell r="A33" t="str">
            <v>64500</v>
          </cell>
          <cell r="B33" t="str">
            <v>Water Filter Costs</v>
          </cell>
        </row>
        <row r="34">
          <cell r="A34" t="str">
            <v>64510</v>
          </cell>
          <cell r="B34" t="str">
            <v>Water System Costs</v>
          </cell>
        </row>
        <row r="35">
          <cell r="A35" t="str">
            <v>64520</v>
          </cell>
          <cell r="B35" t="str">
            <v>Sanitation &amp; Hygiene</v>
          </cell>
        </row>
        <row r="36">
          <cell r="A36" t="str">
            <v>65000</v>
          </cell>
          <cell r="B36" t="str">
            <v>Equipment Purchases</v>
          </cell>
        </row>
        <row r="37">
          <cell r="A37" t="str">
            <v>65005</v>
          </cell>
          <cell r="B37" t="str">
            <v>Vehicle Purchases</v>
          </cell>
        </row>
        <row r="38">
          <cell r="A38" t="str">
            <v>65150</v>
          </cell>
          <cell r="B38" t="str">
            <v>Construction Materials</v>
          </cell>
        </row>
        <row r="39">
          <cell r="A39" t="str">
            <v>65155</v>
          </cell>
          <cell r="B39" t="str">
            <v>Construction Tools, Supplies, &amp; Equipment</v>
          </cell>
        </row>
        <row r="40">
          <cell r="A40" t="str">
            <v>65165</v>
          </cell>
          <cell r="B40" t="str">
            <v>Sub-contractor Services</v>
          </cell>
        </row>
        <row r="41">
          <cell r="A41" t="str">
            <v>65170</v>
          </cell>
          <cell r="B41" t="str">
            <v>Construction Service Agreements</v>
          </cell>
        </row>
        <row r="42">
          <cell r="A42" t="str">
            <v>66100</v>
          </cell>
          <cell r="B42" t="str">
            <v>Ministry Gifts</v>
          </cell>
        </row>
        <row r="43">
          <cell r="A43" t="str">
            <v>72100</v>
          </cell>
          <cell r="B43" t="str">
            <v>Payroll - Other</v>
          </cell>
        </row>
        <row r="44">
          <cell r="A44" t="str">
            <v>72101</v>
          </cell>
          <cell r="B44" t="str">
            <v>Payroll - Security</v>
          </cell>
        </row>
        <row r="45">
          <cell r="A45" t="str">
            <v>72102</v>
          </cell>
          <cell r="B45" t="str">
            <v>Payroll - Housekeeping</v>
          </cell>
        </row>
        <row r="46">
          <cell r="A46" t="str">
            <v>72103</v>
          </cell>
          <cell r="B46" t="str">
            <v>Payroll - Administrative</v>
          </cell>
        </row>
        <row r="47">
          <cell r="A47" t="str">
            <v>72104</v>
          </cell>
          <cell r="B47" t="str">
            <v>Payroll - Logistics</v>
          </cell>
        </row>
        <row r="48">
          <cell r="A48" t="str">
            <v>72105</v>
          </cell>
          <cell r="B48" t="str">
            <v>Payroll - Interpreters</v>
          </cell>
        </row>
        <row r="49">
          <cell r="A49" t="str">
            <v>72106</v>
          </cell>
          <cell r="B49" t="str">
            <v>Payroll - Drivers</v>
          </cell>
        </row>
        <row r="50">
          <cell r="A50" t="str">
            <v>72107</v>
          </cell>
          <cell r="B50" t="str">
            <v>Payroll - Medical Staff</v>
          </cell>
        </row>
        <row r="51">
          <cell r="A51" t="str">
            <v>72108</v>
          </cell>
          <cell r="B51" t="str">
            <v>Payroll - Project Manager/Supervisor</v>
          </cell>
        </row>
        <row r="52">
          <cell r="A52" t="str">
            <v>72109</v>
          </cell>
          <cell r="B52" t="str">
            <v>Payroll - Trainer/Teacher</v>
          </cell>
        </row>
        <row r="53">
          <cell r="A53" t="str">
            <v>72110</v>
          </cell>
          <cell r="B53" t="str">
            <v>Payroll - General Labor</v>
          </cell>
        </row>
        <row r="54">
          <cell r="A54" t="str">
            <v>72111</v>
          </cell>
          <cell r="B54" t="str">
            <v>Payroll - Ministerial</v>
          </cell>
        </row>
        <row r="55">
          <cell r="A55" t="str">
            <v>72112</v>
          </cell>
          <cell r="B55" t="str">
            <v>Payroll - Skilled Labor</v>
          </cell>
        </row>
        <row r="56">
          <cell r="A56" t="str">
            <v>72200</v>
          </cell>
          <cell r="B56" t="str">
            <v>Non Payroll - Contract/Temporary Labor</v>
          </cell>
        </row>
        <row r="57">
          <cell r="A57" t="str">
            <v>72230</v>
          </cell>
          <cell r="B57" t="str">
            <v>Non - Payroll - Contracted Service for Security</v>
          </cell>
        </row>
        <row r="58">
          <cell r="A58" t="str">
            <v>72600</v>
          </cell>
          <cell r="B58" t="str">
            <v>National Staff Nontaxable Benefits</v>
          </cell>
        </row>
        <row r="59">
          <cell r="A59" t="str">
            <v>72601</v>
          </cell>
          <cell r="B59" t="str">
            <v>National Staff Taxable Benefits</v>
          </cell>
        </row>
        <row r="60">
          <cell r="A60" t="str">
            <v>72602</v>
          </cell>
          <cell r="B60" t="str">
            <v>Payroll Taxes</v>
          </cell>
        </row>
        <row r="61">
          <cell r="A61" t="str">
            <v>72717</v>
          </cell>
          <cell r="B61" t="str">
            <v>Ex-pat Nontaxable Benefits</v>
          </cell>
        </row>
        <row r="62">
          <cell r="A62" t="str">
            <v>72901</v>
          </cell>
          <cell r="B62" t="str">
            <v>Ex-pat Taxable Benefits</v>
          </cell>
        </row>
        <row r="63">
          <cell r="A63" t="str">
            <v>72970</v>
          </cell>
          <cell r="B63" t="str">
            <v>Employee Recruitment</v>
          </cell>
        </row>
        <row r="64">
          <cell r="A64" t="str">
            <v>73200</v>
          </cell>
          <cell r="B64" t="str">
            <v>Conferences/Meetings</v>
          </cell>
        </row>
        <row r="65">
          <cell r="A65" t="str">
            <v>73405</v>
          </cell>
          <cell r="B65" t="str">
            <v>Continuing Education</v>
          </cell>
        </row>
        <row r="66">
          <cell r="A66" t="str">
            <v>73502</v>
          </cell>
          <cell r="B66" t="str">
            <v>Vehicle - Maintenance, Equip &amp; Supplies</v>
          </cell>
        </row>
        <row r="67">
          <cell r="A67" t="str">
            <v>73503</v>
          </cell>
          <cell r="B67" t="str">
            <v>Vehicle - Fuel</v>
          </cell>
        </row>
        <row r="68">
          <cell r="A68" t="str">
            <v>73504</v>
          </cell>
          <cell r="B68" t="str">
            <v>Vehicle - Insurance</v>
          </cell>
        </row>
        <row r="69">
          <cell r="A69" t="str">
            <v>73551</v>
          </cell>
          <cell r="B69" t="str">
            <v>Aircraft - Maintenance</v>
          </cell>
        </row>
        <row r="70">
          <cell r="A70" t="str">
            <v>73552</v>
          </cell>
          <cell r="B70" t="str">
            <v>Aircraft - Fuel</v>
          </cell>
        </row>
        <row r="71">
          <cell r="A71" t="str">
            <v>73553</v>
          </cell>
          <cell r="B71" t="str">
            <v>Aircraft - Equipment &amp; Supplies</v>
          </cell>
        </row>
        <row r="72">
          <cell r="A72" t="str">
            <v>73554</v>
          </cell>
          <cell r="B72" t="str">
            <v>Aircraft - Insurance</v>
          </cell>
        </row>
        <row r="73">
          <cell r="A73" t="str">
            <v>73555</v>
          </cell>
          <cell r="B73" t="str">
            <v>Aircraft - Rentals</v>
          </cell>
        </row>
        <row r="74">
          <cell r="A74" t="str">
            <v>73556</v>
          </cell>
          <cell r="B74" t="str">
            <v>Aircraft - Miscellaneous</v>
          </cell>
        </row>
        <row r="75">
          <cell r="A75" t="str">
            <v>73571</v>
          </cell>
          <cell r="B75" t="str">
            <v>Travel - Airfare</v>
          </cell>
        </row>
        <row r="76">
          <cell r="A76" t="str">
            <v>73572</v>
          </cell>
          <cell r="B76" t="str">
            <v>Travel - Lodging</v>
          </cell>
        </row>
        <row r="77">
          <cell r="A77" t="str">
            <v>73573</v>
          </cell>
          <cell r="B77" t="str">
            <v>Travel - Mileage</v>
          </cell>
        </row>
        <row r="78">
          <cell r="A78" t="str">
            <v>73574</v>
          </cell>
          <cell r="B78" t="str">
            <v>Travel - Meals</v>
          </cell>
        </row>
        <row r="79">
          <cell r="A79" t="str">
            <v>73575</v>
          </cell>
          <cell r="B79" t="str">
            <v>Travel - Insurance</v>
          </cell>
        </row>
        <row r="80">
          <cell r="A80" t="str">
            <v>73576</v>
          </cell>
          <cell r="B80" t="str">
            <v>Travel - Other</v>
          </cell>
        </row>
        <row r="81">
          <cell r="A81" t="str">
            <v>73577</v>
          </cell>
          <cell r="B81" t="str">
            <v>Travel - Ground &amp; Water</v>
          </cell>
        </row>
        <row r="82">
          <cell r="A82" t="str">
            <v>73702</v>
          </cell>
          <cell r="B82" t="str">
            <v>Uniforms &amp; Clothing</v>
          </cell>
        </row>
        <row r="83">
          <cell r="A83" t="str">
            <v>73705</v>
          </cell>
          <cell r="B83" t="str">
            <v>Warehouse Equipment &amp; Supplies</v>
          </cell>
        </row>
        <row r="84">
          <cell r="A84" t="str">
            <v>73706</v>
          </cell>
          <cell r="B84" t="str">
            <v>House Equipment &amp; Supplies</v>
          </cell>
        </row>
        <row r="85">
          <cell r="A85" t="str">
            <v>73720</v>
          </cell>
          <cell r="B85" t="str">
            <v>Office Equipment</v>
          </cell>
        </row>
        <row r="86">
          <cell r="A86" t="str">
            <v>73725</v>
          </cell>
          <cell r="B86" t="str">
            <v>Office Supplies</v>
          </cell>
        </row>
        <row r="87">
          <cell r="A87" t="str">
            <v>73730</v>
          </cell>
          <cell r="B87" t="str">
            <v>Office Furniture</v>
          </cell>
        </row>
        <row r="88">
          <cell r="A88" t="str">
            <v>74101</v>
          </cell>
          <cell r="B88" t="str">
            <v>Local Landline Telephone Service</v>
          </cell>
        </row>
        <row r="89">
          <cell r="A89" t="str">
            <v>74103</v>
          </cell>
          <cell r="B89" t="str">
            <v>Wireless Communications</v>
          </cell>
        </row>
        <row r="90">
          <cell r="A90" t="str">
            <v>74104</v>
          </cell>
          <cell r="B90" t="str">
            <v>Internet Access</v>
          </cell>
        </row>
        <row r="91">
          <cell r="A91" t="str">
            <v>74106</v>
          </cell>
          <cell r="B91" t="str">
            <v>Satellite Phone</v>
          </cell>
        </row>
        <row r="92">
          <cell r="A92" t="str">
            <v>74301</v>
          </cell>
          <cell r="B92" t="str">
            <v>Postage/Freight - Regular</v>
          </cell>
        </row>
        <row r="93">
          <cell r="A93" t="str">
            <v>74302</v>
          </cell>
          <cell r="B93" t="str">
            <v>Postage/Freight - Expedited</v>
          </cell>
        </row>
        <row r="94">
          <cell r="A94" t="str">
            <v>74700</v>
          </cell>
          <cell r="B94" t="str">
            <v>Membership, Dues, Fees</v>
          </cell>
        </row>
        <row r="95">
          <cell r="A95" t="str">
            <v>74800</v>
          </cell>
          <cell r="B95" t="str">
            <v>Professional Fees/Services</v>
          </cell>
        </row>
        <row r="96">
          <cell r="A96" t="str">
            <v>74900</v>
          </cell>
          <cell r="B96" t="str">
            <v>Publications/Subscriptions</v>
          </cell>
        </row>
        <row r="97">
          <cell r="A97" t="str">
            <v>75101</v>
          </cell>
          <cell r="B97" t="str">
            <v>Business Meals - Non Travel</v>
          </cell>
        </row>
        <row r="98">
          <cell r="A98" t="str">
            <v>75103</v>
          </cell>
          <cell r="B98" t="str">
            <v>Food Purchases - Ex-pat Staff</v>
          </cell>
        </row>
        <row r="99">
          <cell r="A99" t="str">
            <v>75104</v>
          </cell>
          <cell r="B99" t="str">
            <v>Kitchen Equipment and Supplies</v>
          </cell>
        </row>
        <row r="100">
          <cell r="A100" t="str">
            <v>75105</v>
          </cell>
          <cell r="B100" t="str">
            <v>Food Purchases - Staff</v>
          </cell>
        </row>
        <row r="101">
          <cell r="A101" t="str">
            <v>76101</v>
          </cell>
          <cell r="B101" t="str">
            <v>Rent/Lease Expense - House</v>
          </cell>
        </row>
        <row r="102">
          <cell r="A102" t="str">
            <v>76102</v>
          </cell>
          <cell r="B102" t="str">
            <v>Rent/Lease Expense - Office &amp; Warehouse</v>
          </cell>
        </row>
        <row r="103">
          <cell r="A103" t="str">
            <v>76103</v>
          </cell>
          <cell r="B103" t="str">
            <v>Temporary Facilities</v>
          </cell>
        </row>
        <row r="104">
          <cell r="A104" t="str">
            <v>76120</v>
          </cell>
          <cell r="B104" t="str">
            <v>Building Maintenance</v>
          </cell>
        </row>
        <row r="105">
          <cell r="A105" t="str">
            <v>76122</v>
          </cell>
          <cell r="B105" t="str">
            <v>Property &amp; Grounds Supplies</v>
          </cell>
        </row>
        <row r="106">
          <cell r="A106" t="str">
            <v>76130</v>
          </cell>
          <cell r="B106" t="str">
            <v>Groundskeeping Services</v>
          </cell>
        </row>
        <row r="107">
          <cell r="A107" t="str">
            <v>76135</v>
          </cell>
          <cell r="B107" t="str">
            <v>Facility Moving Expenses</v>
          </cell>
        </row>
        <row r="108">
          <cell r="A108" t="str">
            <v>76140</v>
          </cell>
          <cell r="B108" t="str">
            <v>Electricity</v>
          </cell>
        </row>
        <row r="109">
          <cell r="A109" t="str">
            <v>76141</v>
          </cell>
          <cell r="B109" t="str">
            <v>Gas &amp; Oil</v>
          </cell>
        </row>
        <row r="110">
          <cell r="A110" t="str">
            <v>76142</v>
          </cell>
          <cell r="B110" t="str">
            <v>Propane</v>
          </cell>
        </row>
        <row r="111">
          <cell r="A111" t="str">
            <v>76143</v>
          </cell>
          <cell r="B111" t="str">
            <v>Water &amp; Sewer</v>
          </cell>
        </row>
        <row r="112">
          <cell r="A112" t="str">
            <v>76144</v>
          </cell>
          <cell r="B112" t="str">
            <v>Security Systems</v>
          </cell>
        </row>
        <row r="113">
          <cell r="A113" t="str">
            <v>76145</v>
          </cell>
          <cell r="B113" t="str">
            <v>Generator Expenses</v>
          </cell>
        </row>
        <row r="114">
          <cell r="A114" t="str">
            <v>76146</v>
          </cell>
          <cell r="B114" t="str">
            <v>Trash Removal</v>
          </cell>
        </row>
        <row r="115">
          <cell r="A115" t="str">
            <v>76147</v>
          </cell>
          <cell r="B115" t="str">
            <v>Cable TV &amp; Satellite</v>
          </cell>
        </row>
        <row r="116">
          <cell r="A116" t="str">
            <v>76150</v>
          </cell>
          <cell r="B116" t="str">
            <v>Property Insurance</v>
          </cell>
        </row>
        <row r="117">
          <cell r="A117" t="str">
            <v>76500</v>
          </cell>
          <cell r="B117" t="str">
            <v>Taxes (Non-Payroll)</v>
          </cell>
        </row>
        <row r="118">
          <cell r="A118" t="str">
            <v>76600</v>
          </cell>
          <cell r="B118" t="str">
            <v>Equipment Rental</v>
          </cell>
        </row>
        <row r="119">
          <cell r="A119" t="str">
            <v>76601</v>
          </cell>
          <cell r="B119" t="str">
            <v>Equipment Maintenance &amp; Repair</v>
          </cell>
        </row>
        <row r="120">
          <cell r="A120" t="str">
            <v>77100</v>
          </cell>
          <cell r="B120" t="str">
            <v>Non-Employee Honoraria</v>
          </cell>
        </row>
        <row r="121">
          <cell r="A121" t="str">
            <v>77300</v>
          </cell>
          <cell r="B121" t="str">
            <v>Miscellaneous</v>
          </cell>
        </row>
        <row r="122">
          <cell r="A122" t="str">
            <v>77330</v>
          </cell>
          <cell r="B122" t="str">
            <v>Bank Charges</v>
          </cell>
        </row>
        <row r="123">
          <cell r="A123" t="str">
            <v>77350</v>
          </cell>
          <cell r="B123" t="str">
            <v>Currency Gain/Loss</v>
          </cell>
        </row>
        <row r="126">
          <cell r="B126" t="str">
            <v>Totals:</v>
          </cell>
        </row>
      </sheetData>
      <sheetData sheetId="7">
        <row r="1">
          <cell r="A1" t="str">
            <v>Nairobi 2011 399 11</v>
          </cell>
        </row>
      </sheetData>
      <sheetData sheetId="8">
        <row r="1">
          <cell r="A1" t="str">
            <v>Nairobi 2011 2084 11</v>
          </cell>
        </row>
      </sheetData>
      <sheetData sheetId="9">
        <row r="1">
          <cell r="A1" t="str">
            <v>Nairobi 2011 2084 11</v>
          </cell>
        </row>
      </sheetData>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482 12"/>
      <sheetName val="4482 12 Budget Narrative"/>
      <sheetName val="2084 11"/>
      <sheetName val="2084 12"/>
      <sheetName val="2084 12 Budget Narrative"/>
      <sheetName val="399 11"/>
      <sheetName val="399 12"/>
      <sheetName val="399 12 Budget Narrative"/>
      <sheetName val="Calculation Combo"/>
      <sheetName val="399 12 (2)"/>
      <sheetName val="Object Summary"/>
      <sheetName val="Sheet2"/>
      <sheetName val="DV"/>
      <sheetName val="Active Projects"/>
      <sheetName val="Speedkeys Alternative"/>
      <sheetName val="Speedkeys"/>
      <sheetName val="Sheet1"/>
      <sheetName val="REF - Codes"/>
    </sheetNames>
    <sheetDataSet>
      <sheetData sheetId="0">
        <row r="1">
          <cell r="A1" t="str">
            <v>Nairobi 2011 2084 11</v>
          </cell>
        </row>
      </sheetData>
      <sheetData sheetId="1">
        <row r="1">
          <cell r="A1" t="str">
            <v>Nairobi 2011 2084 11</v>
          </cell>
        </row>
      </sheetData>
      <sheetData sheetId="2">
        <row r="1">
          <cell r="A1" t="str">
            <v>Nairobi 2011 2084 11</v>
          </cell>
        </row>
        <row r="2">
          <cell r="A2" t="str">
            <v>2084 11 - Sudan - Kauda Agroforestry to 2084 10 - Sudan - Kauda Enviromental Agro Forestry Project</v>
          </cell>
        </row>
        <row r="3">
          <cell r="A3" t="str">
            <v>2084 11 - Sudan - Nuba Environmental Education IHQ 11 to 2084 10 - 10 Environmental Education IHQ</v>
          </cell>
        </row>
        <row r="4">
          <cell r="A4" t="str">
            <v>Budget Dates: 1/1/2011 to 12/31/2011</v>
          </cell>
        </row>
        <row r="5">
          <cell r="A5" t="str">
            <v>Through 31 August 2011</v>
          </cell>
        </row>
        <row r="7">
          <cell r="A7" t="str">
            <v>Object</v>
          </cell>
          <cell r="B7" t="str">
            <v>Object Description</v>
          </cell>
          <cell r="C7" t="str">
            <v>2010 Budget</v>
          </cell>
          <cell r="D7" t="str">
            <v>2010 Total Expenses</v>
          </cell>
          <cell r="E7" t="str">
            <v>% Total 2010 Budget</v>
          </cell>
          <cell r="F7" t="str">
            <v>2011 Budget</v>
          </cell>
          <cell r="G7" t="str">
            <v>Actual Jan-11</v>
          </cell>
          <cell r="H7" t="str">
            <v>Actual Feb-11</v>
          </cell>
          <cell r="I7" t="str">
            <v>Actual Mar-11</v>
          </cell>
          <cell r="J7" t="str">
            <v>Actual Apr-11</v>
          </cell>
          <cell r="K7" t="str">
            <v>Actual May-11</v>
          </cell>
          <cell r="L7" t="str">
            <v>Actual Jun-11</v>
          </cell>
          <cell r="M7" t="str">
            <v>Actual Jul-11</v>
          </cell>
          <cell r="N7" t="str">
            <v>Actual Aug-11</v>
          </cell>
          <cell r="O7" t="str">
            <v>Est'd Sep-11</v>
          </cell>
          <cell r="P7" t="str">
            <v>Est'd Oct-11</v>
          </cell>
          <cell r="Q7" t="str">
            <v>Est'd Nov-11</v>
          </cell>
          <cell r="R7" t="str">
            <v>Est'd Dec-11</v>
          </cell>
          <cell r="S7" t="str">
            <v>2011 Est'd Total Expenses</v>
          </cell>
          <cell r="T7" t="str">
            <v>% Total 2011 Budget</v>
          </cell>
          <cell r="U7" t="str">
            <v>% spending increase 2010 to 2011</v>
          </cell>
          <cell r="V7" t="str">
            <v>Proposed 2012 Budget</v>
          </cell>
          <cell r="W7" t="str">
            <v>Actual Variance 2012 Budget vs 2011 Budget</v>
          </cell>
          <cell r="X7" t="str">
            <v>% Variance 2012 Budget vs 2011 Budget</v>
          </cell>
          <cell r="Y7" t="str">
            <v>Actual Variance 2012 Budget vs 2011 Expenses</v>
          </cell>
          <cell r="Z7" t="str">
            <v>% Variance 2012 Budget vs 2011 Expenses</v>
          </cell>
          <cell r="AA7" t="str">
            <v>Explanation &amp; Comments</v>
          </cell>
          <cell r="AB7" t="str">
            <v>IHQ Comments</v>
          </cell>
        </row>
        <row r="8">
          <cell r="A8" t="str">
            <v>61001</v>
          </cell>
          <cell r="B8" t="str">
            <v>Grants to Organizations – International</v>
          </cell>
        </row>
        <row r="9">
          <cell r="A9" t="str">
            <v>61040</v>
          </cell>
          <cell r="B9" t="str">
            <v>Grants to Individuals – International</v>
          </cell>
        </row>
        <row r="10">
          <cell r="A10" t="str">
            <v>61350</v>
          </cell>
          <cell r="B10" t="str">
            <v>Microfinance Loans &amp; Repayments</v>
          </cell>
        </row>
        <row r="11">
          <cell r="A11" t="str">
            <v>61500</v>
          </cell>
          <cell r="B11" t="str">
            <v>Emergency Shelter Materials</v>
          </cell>
        </row>
        <row r="12">
          <cell r="A12" t="str">
            <v>61530</v>
          </cell>
          <cell r="B12" t="str">
            <v>Non-Food Relief Items</v>
          </cell>
        </row>
        <row r="13">
          <cell r="A13" t="str">
            <v>61550</v>
          </cell>
          <cell r="B13" t="str">
            <v>Tools for Evangelism</v>
          </cell>
        </row>
        <row r="14">
          <cell r="A14" t="str">
            <v>62000</v>
          </cell>
          <cell r="B14" t="str">
            <v>Emergency Food</v>
          </cell>
        </row>
        <row r="15">
          <cell r="A15" t="str">
            <v>62005</v>
          </cell>
          <cell r="B15" t="str">
            <v>Emergency Water</v>
          </cell>
        </row>
        <row r="16">
          <cell r="A16" t="str">
            <v>62010</v>
          </cell>
          <cell r="B16" t="str">
            <v>Non Emergency Food and Water</v>
          </cell>
        </row>
        <row r="17">
          <cell r="A17" t="str">
            <v>62500</v>
          </cell>
          <cell r="B17" t="str">
            <v>Medical Materials, Equipment &amp; Supplies</v>
          </cell>
        </row>
        <row r="18">
          <cell r="A18" t="str">
            <v>62510</v>
          </cell>
          <cell r="B18" t="str">
            <v>Medicine</v>
          </cell>
        </row>
        <row r="19">
          <cell r="A19" t="str">
            <v>62600</v>
          </cell>
          <cell r="B19" t="str">
            <v>Project Materials &amp; Supplies</v>
          </cell>
        </row>
        <row r="20">
          <cell r="A20" t="str">
            <v>62650</v>
          </cell>
          <cell r="B20" t="str">
            <v>School Furnishings &amp;Supplies</v>
          </cell>
        </row>
        <row r="21">
          <cell r="A21" t="str">
            <v>62655</v>
          </cell>
          <cell r="B21" t="str">
            <v>Church Furnishings &amp; Supplies</v>
          </cell>
        </row>
        <row r="22">
          <cell r="A22" t="str">
            <v>62657</v>
          </cell>
          <cell r="B22" t="str">
            <v>Other Furnishings</v>
          </cell>
        </row>
        <row r="23">
          <cell r="A23" t="str">
            <v>63000</v>
          </cell>
          <cell r="B23" t="str">
            <v>Bibles, Christian Literature &amp; Materials</v>
          </cell>
        </row>
        <row r="24">
          <cell r="A24" t="str">
            <v>63010</v>
          </cell>
          <cell r="B24" t="str">
            <v>Training Costs</v>
          </cell>
        </row>
        <row r="25">
          <cell r="A25" t="str">
            <v>63100</v>
          </cell>
          <cell r="B25" t="str">
            <v>Promotional Costs</v>
          </cell>
        </row>
        <row r="26">
          <cell r="A26" t="str">
            <v>63200</v>
          </cell>
          <cell r="B26" t="str">
            <v>Beneficiary Transportaion</v>
          </cell>
        </row>
        <row r="27">
          <cell r="A27" t="str">
            <v>63300</v>
          </cell>
          <cell r="B27" t="str">
            <v>Assessment, Monitoring &amp; Evaluation</v>
          </cell>
        </row>
        <row r="28">
          <cell r="A28" t="str">
            <v>63500</v>
          </cell>
          <cell r="B28" t="str">
            <v>Cargo Shipment/Transport - Air</v>
          </cell>
        </row>
        <row r="29">
          <cell r="A29" t="str">
            <v>63510</v>
          </cell>
          <cell r="B29" t="str">
            <v>Cargo Shipment/Transport - Ocean</v>
          </cell>
        </row>
        <row r="30">
          <cell r="A30" t="str">
            <v>63515</v>
          </cell>
          <cell r="B30" t="str">
            <v>Cargo Shipment/Transport - Ground</v>
          </cell>
        </row>
        <row r="31">
          <cell r="A31" t="str">
            <v>64000</v>
          </cell>
          <cell r="B31" t="str">
            <v>Agricultural Costs</v>
          </cell>
        </row>
        <row r="32">
          <cell r="A32" t="str">
            <v>64100</v>
          </cell>
          <cell r="B32" t="str">
            <v>Livestock/Animals Costs</v>
          </cell>
        </row>
        <row r="33">
          <cell r="A33" t="str">
            <v>64500</v>
          </cell>
          <cell r="B33" t="str">
            <v>Water Filter Costs</v>
          </cell>
        </row>
        <row r="34">
          <cell r="A34" t="str">
            <v>64510</v>
          </cell>
          <cell r="B34" t="str">
            <v>Water System Costs</v>
          </cell>
        </row>
        <row r="35">
          <cell r="A35" t="str">
            <v>64520</v>
          </cell>
          <cell r="B35" t="str">
            <v>Sanitation &amp; Hygiene</v>
          </cell>
        </row>
        <row r="36">
          <cell r="A36" t="str">
            <v>65000</v>
          </cell>
          <cell r="B36" t="str">
            <v>Equipment Purchases</v>
          </cell>
        </row>
        <row r="37">
          <cell r="A37" t="str">
            <v>65005</v>
          </cell>
          <cell r="B37" t="str">
            <v>Vehicle Purchases</v>
          </cell>
        </row>
        <row r="38">
          <cell r="A38" t="str">
            <v>65150</v>
          </cell>
          <cell r="B38" t="str">
            <v>Construction Materials</v>
          </cell>
        </row>
        <row r="39">
          <cell r="A39" t="str">
            <v>65155</v>
          </cell>
          <cell r="B39" t="str">
            <v>Construction Tools, Supplies, &amp; Equipment</v>
          </cell>
        </row>
        <row r="40">
          <cell r="A40" t="str">
            <v>65165</v>
          </cell>
          <cell r="B40" t="str">
            <v>Sub-contractor Services</v>
          </cell>
        </row>
        <row r="41">
          <cell r="A41" t="str">
            <v>65170</v>
          </cell>
          <cell r="B41" t="str">
            <v>Construction Service Agreements</v>
          </cell>
        </row>
        <row r="42">
          <cell r="A42" t="str">
            <v>66100</v>
          </cell>
          <cell r="B42" t="str">
            <v>Ministry Gifts</v>
          </cell>
        </row>
        <row r="43">
          <cell r="A43" t="str">
            <v>72100</v>
          </cell>
          <cell r="B43" t="str">
            <v>Payroll - Other</v>
          </cell>
        </row>
        <row r="44">
          <cell r="A44" t="str">
            <v>72101</v>
          </cell>
          <cell r="B44" t="str">
            <v>Payroll - Security</v>
          </cell>
        </row>
        <row r="45">
          <cell r="A45" t="str">
            <v>72102</v>
          </cell>
          <cell r="B45" t="str">
            <v>Payroll - Housekeeping</v>
          </cell>
        </row>
        <row r="46">
          <cell r="A46" t="str">
            <v>72103</v>
          </cell>
          <cell r="B46" t="str">
            <v>Payroll - Administrative</v>
          </cell>
        </row>
        <row r="47">
          <cell r="A47" t="str">
            <v>72104</v>
          </cell>
          <cell r="B47" t="str">
            <v>Payroll - Logistics</v>
          </cell>
        </row>
        <row r="48">
          <cell r="A48" t="str">
            <v>72105</v>
          </cell>
          <cell r="B48" t="str">
            <v>Payroll - Interpreters</v>
          </cell>
        </row>
        <row r="49">
          <cell r="A49" t="str">
            <v>72106</v>
          </cell>
          <cell r="B49" t="str">
            <v>Payroll - Drivers</v>
          </cell>
        </row>
        <row r="50">
          <cell r="A50" t="str">
            <v>72107</v>
          </cell>
          <cell r="B50" t="str">
            <v>Payroll - Medical Staff</v>
          </cell>
        </row>
        <row r="51">
          <cell r="A51" t="str">
            <v>72108</v>
          </cell>
          <cell r="B51" t="str">
            <v>Payroll - Project Manager/Supervisor</v>
          </cell>
        </row>
        <row r="52">
          <cell r="A52" t="str">
            <v>72109</v>
          </cell>
          <cell r="B52" t="str">
            <v>Payroll - Trainer/Teacher</v>
          </cell>
        </row>
        <row r="53">
          <cell r="A53" t="str">
            <v>72110</v>
          </cell>
          <cell r="B53" t="str">
            <v>Payroll - General Labor</v>
          </cell>
        </row>
        <row r="54">
          <cell r="A54" t="str">
            <v>72111</v>
          </cell>
          <cell r="B54" t="str">
            <v>Payroll - Ministerial</v>
          </cell>
        </row>
        <row r="55">
          <cell r="A55" t="str">
            <v>72112</v>
          </cell>
          <cell r="B55" t="str">
            <v>Payroll - Skilled Labor</v>
          </cell>
        </row>
        <row r="56">
          <cell r="A56" t="str">
            <v>72200</v>
          </cell>
          <cell r="B56" t="str">
            <v>Non Payroll - Contract/Temporary Labor</v>
          </cell>
        </row>
        <row r="57">
          <cell r="A57" t="str">
            <v>72230</v>
          </cell>
          <cell r="B57" t="str">
            <v>Non - Payroll - Contracted Service for Security</v>
          </cell>
        </row>
        <row r="58">
          <cell r="A58" t="str">
            <v>72600</v>
          </cell>
          <cell r="B58" t="str">
            <v>National Staff Nontaxable Benefits</v>
          </cell>
        </row>
        <row r="59">
          <cell r="A59" t="str">
            <v>72601</v>
          </cell>
          <cell r="B59" t="str">
            <v>National Staff Taxable Benefits</v>
          </cell>
        </row>
        <row r="60">
          <cell r="A60" t="str">
            <v>72602</v>
          </cell>
          <cell r="B60" t="str">
            <v>Payroll Taxes</v>
          </cell>
        </row>
        <row r="61">
          <cell r="A61" t="str">
            <v>72717</v>
          </cell>
          <cell r="B61" t="str">
            <v>Ex-pat Nontaxable Benefits</v>
          </cell>
        </row>
        <row r="62">
          <cell r="A62" t="str">
            <v>72901</v>
          </cell>
          <cell r="B62" t="str">
            <v>Ex-pat Taxable Benefits</v>
          </cell>
        </row>
        <row r="63">
          <cell r="A63" t="str">
            <v>72970</v>
          </cell>
          <cell r="B63" t="str">
            <v>Employee Recruitment</v>
          </cell>
        </row>
        <row r="64">
          <cell r="A64" t="str">
            <v>73200</v>
          </cell>
          <cell r="B64" t="str">
            <v>Conferences/Meetings</v>
          </cell>
        </row>
        <row r="65">
          <cell r="A65" t="str">
            <v>73405</v>
          </cell>
          <cell r="B65" t="str">
            <v>Continuing Education</v>
          </cell>
        </row>
        <row r="66">
          <cell r="A66" t="str">
            <v>73502</v>
          </cell>
          <cell r="B66" t="str">
            <v>Vehicle - Maintenance, Equip &amp; Supplies</v>
          </cell>
        </row>
        <row r="67">
          <cell r="A67" t="str">
            <v>73503</v>
          </cell>
          <cell r="B67" t="str">
            <v>Vehicle - Fuel</v>
          </cell>
        </row>
        <row r="68">
          <cell r="A68" t="str">
            <v>73504</v>
          </cell>
          <cell r="B68" t="str">
            <v>Vehicle - Insurance</v>
          </cell>
        </row>
        <row r="69">
          <cell r="A69" t="str">
            <v>73551</v>
          </cell>
          <cell r="B69" t="str">
            <v>Aircraft - Maintenance</v>
          </cell>
        </row>
        <row r="70">
          <cell r="A70" t="str">
            <v>73552</v>
          </cell>
          <cell r="B70" t="str">
            <v>Aircraft - Fuel</v>
          </cell>
        </row>
        <row r="71">
          <cell r="A71" t="str">
            <v>73553</v>
          </cell>
          <cell r="B71" t="str">
            <v>Aircraft - Equipment &amp; Supplies</v>
          </cell>
        </row>
        <row r="72">
          <cell r="A72" t="str">
            <v>73554</v>
          </cell>
          <cell r="B72" t="str">
            <v>Aircraft - Insurance</v>
          </cell>
        </row>
        <row r="73">
          <cell r="A73" t="str">
            <v>73555</v>
          </cell>
          <cell r="B73" t="str">
            <v>Aircraft - Rentals</v>
          </cell>
        </row>
        <row r="74">
          <cell r="A74" t="str">
            <v>73556</v>
          </cell>
          <cell r="B74" t="str">
            <v>Aircraft - Miscellaneous</v>
          </cell>
        </row>
        <row r="75">
          <cell r="A75" t="str">
            <v>73571</v>
          </cell>
          <cell r="B75" t="str">
            <v>Travel - Airfare</v>
          </cell>
        </row>
        <row r="76">
          <cell r="A76" t="str">
            <v>73572</v>
          </cell>
          <cell r="B76" t="str">
            <v>Travel - Lodging</v>
          </cell>
        </row>
        <row r="77">
          <cell r="A77" t="str">
            <v>73573</v>
          </cell>
          <cell r="B77" t="str">
            <v>Travel - Mileage</v>
          </cell>
        </row>
        <row r="78">
          <cell r="A78" t="str">
            <v>73574</v>
          </cell>
          <cell r="B78" t="str">
            <v>Travel - Meals</v>
          </cell>
        </row>
        <row r="79">
          <cell r="A79" t="str">
            <v>73575</v>
          </cell>
          <cell r="B79" t="str">
            <v>Travel - Insurance</v>
          </cell>
        </row>
        <row r="80">
          <cell r="A80" t="str">
            <v>73576</v>
          </cell>
          <cell r="B80" t="str">
            <v>Travel - Other</v>
          </cell>
        </row>
        <row r="81">
          <cell r="A81" t="str">
            <v>73577</v>
          </cell>
          <cell r="B81" t="str">
            <v>Travel - Ground &amp; Water</v>
          </cell>
        </row>
        <row r="82">
          <cell r="A82" t="str">
            <v>73702</v>
          </cell>
          <cell r="B82" t="str">
            <v>Uniforms &amp; Clothing</v>
          </cell>
        </row>
        <row r="83">
          <cell r="A83" t="str">
            <v>73705</v>
          </cell>
          <cell r="B83" t="str">
            <v>Warehouse Equipment &amp; Supplies</v>
          </cell>
        </row>
        <row r="84">
          <cell r="A84" t="str">
            <v>73706</v>
          </cell>
          <cell r="B84" t="str">
            <v>House Equipment &amp; Supplies</v>
          </cell>
        </row>
        <row r="85">
          <cell r="A85" t="str">
            <v>73720</v>
          </cell>
          <cell r="B85" t="str">
            <v>Office Equipment</v>
          </cell>
        </row>
        <row r="86">
          <cell r="A86" t="str">
            <v>73725</v>
          </cell>
          <cell r="B86" t="str">
            <v>Office Supplies</v>
          </cell>
        </row>
        <row r="87">
          <cell r="A87" t="str">
            <v>73730</v>
          </cell>
          <cell r="B87" t="str">
            <v>Office Furniture</v>
          </cell>
        </row>
        <row r="88">
          <cell r="A88" t="str">
            <v>74101</v>
          </cell>
          <cell r="B88" t="str">
            <v>Local Landline Telephone Service</v>
          </cell>
        </row>
        <row r="89">
          <cell r="A89" t="str">
            <v>74103</v>
          </cell>
          <cell r="B89" t="str">
            <v>Wireless Communications</v>
          </cell>
        </row>
        <row r="90">
          <cell r="A90" t="str">
            <v>74104</v>
          </cell>
          <cell r="B90" t="str">
            <v>Internet Access</v>
          </cell>
        </row>
        <row r="91">
          <cell r="A91" t="str">
            <v>74106</v>
          </cell>
          <cell r="B91" t="str">
            <v>Satellite Phone</v>
          </cell>
        </row>
        <row r="92">
          <cell r="A92" t="str">
            <v>74301</v>
          </cell>
          <cell r="B92" t="str">
            <v>Postage/Freight - Regular</v>
          </cell>
        </row>
        <row r="93">
          <cell r="A93" t="str">
            <v>74302</v>
          </cell>
          <cell r="B93" t="str">
            <v>Postage/Freight - Expedited</v>
          </cell>
        </row>
        <row r="94">
          <cell r="A94" t="str">
            <v>74700</v>
          </cell>
          <cell r="B94" t="str">
            <v>Membership, Dues, Fees</v>
          </cell>
        </row>
        <row r="95">
          <cell r="A95" t="str">
            <v>74800</v>
          </cell>
          <cell r="B95" t="str">
            <v>Professional Fees/Services</v>
          </cell>
        </row>
        <row r="96">
          <cell r="A96" t="str">
            <v>74900</v>
          </cell>
          <cell r="B96" t="str">
            <v>Publications/Subscriptions</v>
          </cell>
        </row>
        <row r="97">
          <cell r="A97" t="str">
            <v>75101</v>
          </cell>
          <cell r="B97" t="str">
            <v>Business Meals - Non Travel</v>
          </cell>
        </row>
        <row r="98">
          <cell r="A98" t="str">
            <v>75103</v>
          </cell>
          <cell r="B98" t="str">
            <v>Food Purchases - Ex-pat Staff</v>
          </cell>
        </row>
        <row r="99">
          <cell r="A99" t="str">
            <v>75104</v>
          </cell>
          <cell r="B99" t="str">
            <v>Kitchen Equipment and Supplies</v>
          </cell>
        </row>
        <row r="100">
          <cell r="A100" t="str">
            <v>75105</v>
          </cell>
          <cell r="B100" t="str">
            <v>Food Purchases - Staff</v>
          </cell>
        </row>
        <row r="101">
          <cell r="A101" t="str">
            <v>76101</v>
          </cell>
          <cell r="B101" t="str">
            <v>Rent/Lease Expense - House</v>
          </cell>
        </row>
        <row r="102">
          <cell r="A102" t="str">
            <v>76102</v>
          </cell>
          <cell r="B102" t="str">
            <v>Rent/Lease Expense - Office &amp; Warehouse</v>
          </cell>
        </row>
        <row r="103">
          <cell r="A103" t="str">
            <v>76103</v>
          </cell>
          <cell r="B103" t="str">
            <v>Temporary Facilities</v>
          </cell>
        </row>
        <row r="104">
          <cell r="A104" t="str">
            <v>76120</v>
          </cell>
          <cell r="B104" t="str">
            <v>Building Maintenance</v>
          </cell>
        </row>
        <row r="105">
          <cell r="A105" t="str">
            <v>76122</v>
          </cell>
          <cell r="B105" t="str">
            <v>Property &amp; Grounds Supplies</v>
          </cell>
        </row>
        <row r="106">
          <cell r="A106" t="str">
            <v>76130</v>
          </cell>
          <cell r="B106" t="str">
            <v>Groundskeeping Services</v>
          </cell>
        </row>
        <row r="107">
          <cell r="A107" t="str">
            <v>76135</v>
          </cell>
          <cell r="B107" t="str">
            <v>Facility Moving Expenses</v>
          </cell>
        </row>
        <row r="108">
          <cell r="A108" t="str">
            <v>76140</v>
          </cell>
          <cell r="B108" t="str">
            <v>Electricity</v>
          </cell>
        </row>
        <row r="109">
          <cell r="A109" t="str">
            <v>76141</v>
          </cell>
          <cell r="B109" t="str">
            <v>Gas &amp; Oil</v>
          </cell>
        </row>
        <row r="110">
          <cell r="A110" t="str">
            <v>76142</v>
          </cell>
          <cell r="B110" t="str">
            <v>Propane</v>
          </cell>
        </row>
        <row r="111">
          <cell r="A111" t="str">
            <v>76143</v>
          </cell>
          <cell r="B111" t="str">
            <v>Water &amp; Sewer</v>
          </cell>
        </row>
        <row r="112">
          <cell r="A112" t="str">
            <v>76144</v>
          </cell>
          <cell r="B112" t="str">
            <v>Security Systems</v>
          </cell>
        </row>
        <row r="113">
          <cell r="A113" t="str">
            <v>76145</v>
          </cell>
          <cell r="B113" t="str">
            <v>Generator Expenses</v>
          </cell>
        </row>
        <row r="114">
          <cell r="A114" t="str">
            <v>76146</v>
          </cell>
          <cell r="B114" t="str">
            <v>Trash Removal</v>
          </cell>
        </row>
        <row r="115">
          <cell r="A115" t="str">
            <v>76147</v>
          </cell>
          <cell r="B115" t="str">
            <v>Cable TV &amp; Satellite</v>
          </cell>
        </row>
        <row r="116">
          <cell r="A116" t="str">
            <v>76150</v>
          </cell>
          <cell r="B116" t="str">
            <v>Property Insurance</v>
          </cell>
        </row>
        <row r="117">
          <cell r="A117" t="str">
            <v>76500</v>
          </cell>
          <cell r="B117" t="str">
            <v>Taxes (Non-Payroll)</v>
          </cell>
        </row>
        <row r="118">
          <cell r="A118" t="str">
            <v>76600</v>
          </cell>
          <cell r="B118" t="str">
            <v>Equipment Rental</v>
          </cell>
        </row>
        <row r="119">
          <cell r="A119" t="str">
            <v>76601</v>
          </cell>
          <cell r="B119" t="str">
            <v>Equipment Maintenance &amp; Repair</v>
          </cell>
        </row>
        <row r="120">
          <cell r="A120" t="str">
            <v>77100</v>
          </cell>
          <cell r="B120" t="str">
            <v>Non-Employee Honoraria</v>
          </cell>
        </row>
        <row r="121">
          <cell r="A121" t="str">
            <v>77300</v>
          </cell>
          <cell r="B121" t="str">
            <v>Miscellaneous</v>
          </cell>
        </row>
        <row r="122">
          <cell r="A122" t="str">
            <v>77330</v>
          </cell>
          <cell r="B122" t="str">
            <v>Bank Charges</v>
          </cell>
        </row>
        <row r="123">
          <cell r="A123" t="str">
            <v>77350</v>
          </cell>
          <cell r="B123" t="str">
            <v>Currency Gain/Loss</v>
          </cell>
        </row>
        <row r="126">
          <cell r="B126" t="str">
            <v>Totals:</v>
          </cell>
        </row>
      </sheetData>
      <sheetData sheetId="3">
        <row r="1">
          <cell r="A1" t="str">
            <v>Nairobi 2011 2084 11</v>
          </cell>
        </row>
      </sheetData>
      <sheetData sheetId="4">
        <row r="1">
          <cell r="A1" t="str">
            <v>Nairobi 2011 399 11</v>
          </cell>
        </row>
      </sheetData>
      <sheetData sheetId="5">
        <row r="1">
          <cell r="A1" t="str">
            <v>Nairobi 2011 399 11</v>
          </cell>
        </row>
      </sheetData>
      <sheetData sheetId="6">
        <row r="1">
          <cell r="A1" t="str">
            <v>Nairobi 2011 399 11</v>
          </cell>
        </row>
      </sheetData>
      <sheetData sheetId="7">
        <row r="1">
          <cell r="A1" t="str">
            <v>Nairobi 2011 399 11</v>
          </cell>
        </row>
      </sheetData>
      <sheetData sheetId="8">
        <row r="1">
          <cell r="A1" t="str">
            <v>Nairobi 2011 2084 11</v>
          </cell>
        </row>
      </sheetData>
      <sheetData sheetId="9">
        <row r="1">
          <cell r="A1" t="str">
            <v>Nairobi 2011 2084 11</v>
          </cell>
        </row>
      </sheetData>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urchase Request Tracker"/>
      <sheetName val="Request for Quote"/>
      <sheetName val="Quote Analysis"/>
      <sheetName val="Purchase Order"/>
      <sheetName val="Object Codes"/>
      <sheetName val="Settings"/>
      <sheetName val="Procurement Tracker 8.28.15"/>
      <sheetName val="Procurement%20Tracker%208.28.15"/>
      <sheetName val="Procurement Tracker 8.28.15.xls"/>
    </sheetNames>
    <sheetDataSet>
      <sheetData sheetId="0"/>
      <sheetData sheetId="1"/>
      <sheetData sheetId="2"/>
      <sheetData sheetId="3"/>
      <sheetData sheetId="4"/>
      <sheetData sheetId="5"/>
      <sheetData sheetId="6" refreshError="1"/>
      <sheetData sheetId="7" refreshError="1"/>
      <sheetData sheetId="8"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ملاحظات "/>
      <sheetName val="Report of Activities"/>
      <sheetName val="Report of Activities filtered"/>
      <sheetName val="Cholera Activities"/>
      <sheetName val="Subsectors, Activities"/>
      <sheetName val="ControlVocabularies"/>
      <sheetName val="AdminNames"/>
      <sheetName val="Sheet1"/>
      <sheetName val="Org_name"/>
    </sheetNames>
    <sheetDataSet>
      <sheetData sheetId="0" refreshError="1"/>
      <sheetData sheetId="1" refreshError="1"/>
      <sheetData sheetId="2" refreshError="1"/>
      <sheetData sheetId="3" refreshError="1"/>
      <sheetData sheetId="4" refreshError="1"/>
      <sheetData sheetId="5" refreshError="1"/>
      <sheetData sheetId="6">
        <row r="1">
          <cell r="D1" t="str">
            <v>Country</v>
          </cell>
        </row>
        <row r="2">
          <cell r="D2" t="str">
            <v>Abyan / أبين</v>
          </cell>
        </row>
        <row r="3">
          <cell r="D3" t="str">
            <v>Abyan / أبين</v>
          </cell>
        </row>
        <row r="4">
          <cell r="D4" t="str">
            <v>Abyan / أبين</v>
          </cell>
        </row>
        <row r="5">
          <cell r="D5" t="str">
            <v>Abyan / أبين</v>
          </cell>
        </row>
        <row r="6">
          <cell r="D6" t="str">
            <v>Abyan / أبين</v>
          </cell>
        </row>
        <row r="7">
          <cell r="D7" t="str">
            <v>Abyan / أبين</v>
          </cell>
        </row>
        <row r="8">
          <cell r="D8" t="str">
            <v>Abyan / أبين</v>
          </cell>
        </row>
        <row r="9">
          <cell r="D9" t="str">
            <v>Abyan / أبين</v>
          </cell>
        </row>
        <row r="10">
          <cell r="D10" t="str">
            <v>Abyan / أبين</v>
          </cell>
        </row>
        <row r="11">
          <cell r="D11" t="str">
            <v>Abyan / أبين</v>
          </cell>
        </row>
        <row r="12">
          <cell r="D12" t="str">
            <v>Abyan / أبين</v>
          </cell>
        </row>
        <row r="13">
          <cell r="D13" t="str">
            <v>Aden / عدن</v>
          </cell>
        </row>
        <row r="14">
          <cell r="D14" t="str">
            <v>Aden / عدن</v>
          </cell>
        </row>
        <row r="15">
          <cell r="D15" t="str">
            <v>Aden / عدن</v>
          </cell>
        </row>
        <row r="16">
          <cell r="D16" t="str">
            <v>Aden / عدن</v>
          </cell>
        </row>
        <row r="17">
          <cell r="D17" t="str">
            <v>Aden / عدن</v>
          </cell>
        </row>
        <row r="18">
          <cell r="D18" t="str">
            <v>Aden / عدن</v>
          </cell>
        </row>
        <row r="19">
          <cell r="D19" t="str">
            <v>Aden / عدن</v>
          </cell>
        </row>
        <row r="20">
          <cell r="D20" t="str">
            <v>Aden / عدن</v>
          </cell>
        </row>
        <row r="21">
          <cell r="D21" t="str">
            <v>Al Bayda / البيضاء</v>
          </cell>
        </row>
        <row r="22">
          <cell r="D22" t="str">
            <v>Al Bayda / البيضاء</v>
          </cell>
        </row>
        <row r="23">
          <cell r="D23" t="str">
            <v>Al Bayda / البيضاء</v>
          </cell>
        </row>
        <row r="24">
          <cell r="D24" t="str">
            <v>Al Bayda / البيضاء</v>
          </cell>
        </row>
        <row r="25">
          <cell r="D25" t="str">
            <v>Al Bayda / البيضاء</v>
          </cell>
        </row>
        <row r="26">
          <cell r="D26" t="str">
            <v>Al Bayda / البيضاء</v>
          </cell>
        </row>
        <row r="27">
          <cell r="D27" t="str">
            <v>Al Bayda / البيضاء</v>
          </cell>
        </row>
        <row r="28">
          <cell r="D28" t="str">
            <v>Al Bayda / البيضاء</v>
          </cell>
        </row>
        <row r="29">
          <cell r="D29" t="str">
            <v>Al Bayda / البيضاء</v>
          </cell>
        </row>
        <row r="30">
          <cell r="D30" t="str">
            <v>Al Bayda / البيضاء</v>
          </cell>
        </row>
        <row r="31">
          <cell r="D31" t="str">
            <v>Al Bayda / البيضاء</v>
          </cell>
        </row>
        <row r="32">
          <cell r="D32" t="str">
            <v>Al Bayda / البيضاء</v>
          </cell>
        </row>
        <row r="33">
          <cell r="D33" t="str">
            <v>Al Bayda / البيضاء</v>
          </cell>
        </row>
        <row r="34">
          <cell r="D34" t="str">
            <v>Al Bayda / البيضاء</v>
          </cell>
        </row>
        <row r="35">
          <cell r="D35" t="str">
            <v>Al Bayda / البيضاء</v>
          </cell>
        </row>
        <row r="36">
          <cell r="D36" t="str">
            <v>Al Bayda / البيضاء</v>
          </cell>
        </row>
        <row r="37">
          <cell r="D37" t="str">
            <v>Al Bayda / البيضاء</v>
          </cell>
        </row>
        <row r="38">
          <cell r="D38" t="str">
            <v>Al Bayda / البيضاء</v>
          </cell>
        </row>
        <row r="39">
          <cell r="D39" t="str">
            <v>Al Bayda / البيضاء</v>
          </cell>
        </row>
        <row r="40">
          <cell r="D40" t="str">
            <v>Al Bayda / البيضاء</v>
          </cell>
        </row>
        <row r="41">
          <cell r="D41" t="str">
            <v>Al Dhale'e / الضالع</v>
          </cell>
        </row>
        <row r="42">
          <cell r="D42" t="str">
            <v>Al Dhale'e / الضالع</v>
          </cell>
        </row>
        <row r="43">
          <cell r="D43" t="str">
            <v>Al Dhale'e / الضالع</v>
          </cell>
        </row>
        <row r="44">
          <cell r="D44" t="str">
            <v>Al Dhale'e / الضالع</v>
          </cell>
        </row>
        <row r="45">
          <cell r="D45" t="str">
            <v>Al Dhale'e / الضالع</v>
          </cell>
        </row>
        <row r="46">
          <cell r="D46" t="str">
            <v>Al Dhale'e / الضالع</v>
          </cell>
        </row>
        <row r="47">
          <cell r="D47" t="str">
            <v>Al Dhale'e / الضالع</v>
          </cell>
        </row>
        <row r="48">
          <cell r="D48" t="str">
            <v>Al Dhale'e / الضالع</v>
          </cell>
        </row>
        <row r="49">
          <cell r="D49" t="str">
            <v>Al Dhale'e / الضالع</v>
          </cell>
        </row>
        <row r="50">
          <cell r="D50" t="str">
            <v>Al Hudaydah / الحديدة</v>
          </cell>
        </row>
        <row r="51">
          <cell r="D51" t="str">
            <v>Al Hudaydah / الحديدة</v>
          </cell>
        </row>
        <row r="52">
          <cell r="D52" t="str">
            <v>Al Hudaydah / الحديدة</v>
          </cell>
        </row>
        <row r="53">
          <cell r="D53" t="str">
            <v>Al Hudaydah / الحديدة</v>
          </cell>
        </row>
        <row r="54">
          <cell r="D54" t="str">
            <v>Al Hudaydah / الحديدة</v>
          </cell>
        </row>
        <row r="55">
          <cell r="D55" t="str">
            <v>Al Hudaydah / الحديدة</v>
          </cell>
        </row>
        <row r="56">
          <cell r="D56" t="str">
            <v>Al Hudaydah / الحديدة</v>
          </cell>
        </row>
        <row r="57">
          <cell r="D57" t="str">
            <v>Al Hudaydah / الحديدة</v>
          </cell>
        </row>
        <row r="58">
          <cell r="D58" t="str">
            <v>Al Hudaydah / الحديدة</v>
          </cell>
        </row>
        <row r="59">
          <cell r="D59" t="str">
            <v>Al Hudaydah / الحديدة</v>
          </cell>
        </row>
        <row r="60">
          <cell r="D60" t="str">
            <v>Al Hudaydah / الحديدة</v>
          </cell>
        </row>
        <row r="61">
          <cell r="D61" t="str">
            <v>Al Hudaydah / الحديدة</v>
          </cell>
        </row>
        <row r="62">
          <cell r="D62" t="str">
            <v>Al Hudaydah / الحديدة</v>
          </cell>
        </row>
        <row r="63">
          <cell r="D63" t="str">
            <v>Al Hudaydah / الحديدة</v>
          </cell>
        </row>
        <row r="64">
          <cell r="D64" t="str">
            <v>Al Hudaydah / الحديدة</v>
          </cell>
        </row>
        <row r="65">
          <cell r="D65" t="str">
            <v>Al Hudaydah / الحديدة</v>
          </cell>
        </row>
        <row r="66">
          <cell r="D66" t="str">
            <v>Al Hudaydah / الحديدة</v>
          </cell>
        </row>
        <row r="67">
          <cell r="D67" t="str">
            <v>Al Hudaydah / الحديدة</v>
          </cell>
        </row>
        <row r="68">
          <cell r="D68" t="str">
            <v>Al Hudaydah / الحديدة</v>
          </cell>
        </row>
        <row r="69">
          <cell r="D69" t="str">
            <v>Al Hudaydah / الحديدة</v>
          </cell>
        </row>
        <row r="70">
          <cell r="D70" t="str">
            <v>Al Hudaydah / الحديدة</v>
          </cell>
        </row>
        <row r="71">
          <cell r="D71" t="str">
            <v>Al Hudaydah / الحديدة</v>
          </cell>
        </row>
        <row r="72">
          <cell r="D72" t="str">
            <v>Al Hudaydah / الحديدة</v>
          </cell>
        </row>
        <row r="73">
          <cell r="D73" t="str">
            <v>Al Hudaydah / الحديدة</v>
          </cell>
        </row>
        <row r="74">
          <cell r="D74" t="str">
            <v>Al Hudaydah / الحديدة</v>
          </cell>
        </row>
        <row r="75">
          <cell r="D75" t="str">
            <v>Al Hudaydah / الحديدة</v>
          </cell>
        </row>
        <row r="76">
          <cell r="D76" t="str">
            <v>Al Jawf / الجوف</v>
          </cell>
        </row>
        <row r="77">
          <cell r="D77" t="str">
            <v>Al Jawf / الجوف</v>
          </cell>
        </row>
        <row r="78">
          <cell r="D78" t="str">
            <v>Al Jawf / الجوف</v>
          </cell>
        </row>
        <row r="79">
          <cell r="D79" t="str">
            <v>Al Jawf / الجوف</v>
          </cell>
        </row>
        <row r="80">
          <cell r="D80" t="str">
            <v>Al Jawf / الجوف</v>
          </cell>
        </row>
        <row r="81">
          <cell r="D81" t="str">
            <v>Al Jawf / الجوف</v>
          </cell>
        </row>
        <row r="82">
          <cell r="D82" t="str">
            <v>Al Jawf / الجوف</v>
          </cell>
        </row>
        <row r="83">
          <cell r="D83" t="str">
            <v>Al Jawf / الجوف</v>
          </cell>
        </row>
        <row r="84">
          <cell r="D84" t="str">
            <v>Al Jawf / الجوف</v>
          </cell>
        </row>
        <row r="85">
          <cell r="D85" t="str">
            <v>Al Jawf / الجوف</v>
          </cell>
        </row>
        <row r="86">
          <cell r="D86" t="str">
            <v>Al Jawf / الجوف</v>
          </cell>
        </row>
        <row r="87">
          <cell r="D87" t="str">
            <v>Al Jawf / الجوف</v>
          </cell>
        </row>
        <row r="88">
          <cell r="D88" t="str">
            <v>Al Maharah / المهرة</v>
          </cell>
        </row>
        <row r="89">
          <cell r="D89" t="str">
            <v>Al Maharah / المهرة</v>
          </cell>
        </row>
        <row r="90">
          <cell r="D90" t="str">
            <v>Al Maharah / المهرة</v>
          </cell>
        </row>
        <row r="91">
          <cell r="D91" t="str">
            <v>Al Maharah / المهرة</v>
          </cell>
        </row>
        <row r="92">
          <cell r="D92" t="str">
            <v>Al Maharah / المهرة</v>
          </cell>
        </row>
        <row r="93">
          <cell r="D93" t="str">
            <v>Al Maharah / المهرة</v>
          </cell>
        </row>
        <row r="94">
          <cell r="D94" t="str">
            <v>Al Maharah / المهرة</v>
          </cell>
        </row>
        <row r="95">
          <cell r="D95" t="str">
            <v>Al Maharah / المهرة</v>
          </cell>
        </row>
        <row r="96">
          <cell r="D96" t="str">
            <v>Al Maharah / المهرة</v>
          </cell>
        </row>
        <row r="97">
          <cell r="D97" t="str">
            <v>Al Mahwit / المحويت</v>
          </cell>
        </row>
        <row r="98">
          <cell r="D98" t="str">
            <v>Al Mahwit / المحويت</v>
          </cell>
        </row>
        <row r="99">
          <cell r="D99" t="str">
            <v>Al Mahwit / المحويت</v>
          </cell>
        </row>
        <row r="100">
          <cell r="D100" t="str">
            <v>Al Mahwit / المحويت</v>
          </cell>
        </row>
        <row r="101">
          <cell r="D101" t="str">
            <v>Al Mahwit / المحويت</v>
          </cell>
        </row>
        <row r="102">
          <cell r="D102" t="str">
            <v>Al Mahwit / المحويت</v>
          </cell>
        </row>
        <row r="103">
          <cell r="D103" t="str">
            <v>Al Mahwit / المحويت</v>
          </cell>
        </row>
        <row r="104">
          <cell r="D104" t="str">
            <v>Al Mahwit / المحويت</v>
          </cell>
        </row>
        <row r="105">
          <cell r="D105" t="str">
            <v>Al Mahwit / المحويت</v>
          </cell>
        </row>
        <row r="106">
          <cell r="D106" t="str">
            <v>Amanat Al Asimah / أمانة العاصمة</v>
          </cell>
        </row>
        <row r="107">
          <cell r="D107" t="str">
            <v>Amanat Al Asimah / أمانة العاصمة</v>
          </cell>
        </row>
        <row r="108">
          <cell r="D108" t="str">
            <v>Amanat Al Asimah / أمانة العاصمة</v>
          </cell>
        </row>
        <row r="109">
          <cell r="D109" t="str">
            <v>Amanat Al Asimah / أمانة العاصمة</v>
          </cell>
        </row>
        <row r="110">
          <cell r="D110" t="str">
            <v>Amanat Al Asimah / أمانة العاصمة</v>
          </cell>
        </row>
        <row r="111">
          <cell r="D111" t="str">
            <v>Amanat Al Asimah / أمانة العاصمة</v>
          </cell>
        </row>
        <row r="112">
          <cell r="D112" t="str">
            <v>Amanat Al Asimah / أمانة العاصمة</v>
          </cell>
        </row>
        <row r="113">
          <cell r="D113" t="str">
            <v>Amanat Al Asimah / أمانة العاصمة</v>
          </cell>
        </row>
        <row r="114">
          <cell r="D114" t="str">
            <v>Amanat Al Asimah / أمانة العاصمة</v>
          </cell>
        </row>
        <row r="115">
          <cell r="D115" t="str">
            <v>Amanat Al Asimah / أمانة العاصمة</v>
          </cell>
        </row>
        <row r="116">
          <cell r="D116" t="str">
            <v>Amran / عمران</v>
          </cell>
        </row>
        <row r="117">
          <cell r="D117" t="str">
            <v>Amran / عمران</v>
          </cell>
        </row>
        <row r="118">
          <cell r="D118" t="str">
            <v>Amran / عمران</v>
          </cell>
        </row>
        <row r="119">
          <cell r="D119" t="str">
            <v>Amran / عمران</v>
          </cell>
        </row>
        <row r="120">
          <cell r="D120" t="str">
            <v>Amran / عمران</v>
          </cell>
        </row>
        <row r="121">
          <cell r="D121" t="str">
            <v>Amran / عمران</v>
          </cell>
        </row>
        <row r="122">
          <cell r="D122" t="str">
            <v>Amran / عمران</v>
          </cell>
        </row>
        <row r="123">
          <cell r="D123" t="str">
            <v>Amran / عمران</v>
          </cell>
        </row>
        <row r="124">
          <cell r="D124" t="str">
            <v>Amran / عمران</v>
          </cell>
        </row>
        <row r="125">
          <cell r="D125" t="str">
            <v>Amran / عمران</v>
          </cell>
        </row>
        <row r="126">
          <cell r="D126" t="str">
            <v>Amran / عمران</v>
          </cell>
        </row>
        <row r="127">
          <cell r="D127" t="str">
            <v>Amran / عمران</v>
          </cell>
        </row>
        <row r="128">
          <cell r="D128" t="str">
            <v>Amran / عمران</v>
          </cell>
        </row>
        <row r="129">
          <cell r="D129" t="str">
            <v>Amran / عمران</v>
          </cell>
        </row>
        <row r="130">
          <cell r="D130" t="str">
            <v>Amran / عمران</v>
          </cell>
        </row>
        <row r="131">
          <cell r="D131" t="str">
            <v>Amran / عمران</v>
          </cell>
        </row>
        <row r="132">
          <cell r="D132" t="str">
            <v>Amran / عمران</v>
          </cell>
        </row>
        <row r="133">
          <cell r="D133" t="str">
            <v>Amran / عمران</v>
          </cell>
        </row>
        <row r="134">
          <cell r="D134" t="str">
            <v>Amran / عمران</v>
          </cell>
        </row>
        <row r="135">
          <cell r="D135" t="str">
            <v>Amran / عمران</v>
          </cell>
        </row>
        <row r="136">
          <cell r="D136" t="str">
            <v>Dhamar / ذمار</v>
          </cell>
        </row>
        <row r="137">
          <cell r="D137" t="str">
            <v>Dhamar / ذمار</v>
          </cell>
        </row>
        <row r="138">
          <cell r="D138" t="str">
            <v>Dhamar / ذمار</v>
          </cell>
        </row>
        <row r="139">
          <cell r="D139" t="str">
            <v>Dhamar / ذمار</v>
          </cell>
        </row>
        <row r="140">
          <cell r="D140" t="str">
            <v>Dhamar / ذمار</v>
          </cell>
        </row>
        <row r="141">
          <cell r="D141" t="str">
            <v>Dhamar / ذمار</v>
          </cell>
        </row>
        <row r="142">
          <cell r="D142" t="str">
            <v>Dhamar / ذمار</v>
          </cell>
        </row>
        <row r="143">
          <cell r="D143" t="str">
            <v>Dhamar / ذمار</v>
          </cell>
        </row>
        <row r="144">
          <cell r="D144" t="str">
            <v>Dhamar / ذمار</v>
          </cell>
        </row>
        <row r="145">
          <cell r="D145" t="str">
            <v>Dhamar / ذمار</v>
          </cell>
        </row>
        <row r="146">
          <cell r="D146" t="str">
            <v>Dhamar / ذمار</v>
          </cell>
        </row>
        <row r="147">
          <cell r="D147" t="str">
            <v>Dhamar / ذمار</v>
          </cell>
        </row>
        <row r="148">
          <cell r="D148" t="str">
            <v>Hadramaut / حضرموت</v>
          </cell>
        </row>
        <row r="149">
          <cell r="D149" t="str">
            <v>Hadramaut / حضرموت</v>
          </cell>
        </row>
        <row r="150">
          <cell r="D150" t="str">
            <v>Hadramaut / حضرموت</v>
          </cell>
        </row>
        <row r="151">
          <cell r="D151" t="str">
            <v>Hadramaut / حضرموت</v>
          </cell>
        </row>
        <row r="152">
          <cell r="D152" t="str">
            <v>Hadramaut / حضرموت</v>
          </cell>
        </row>
        <row r="153">
          <cell r="D153" t="str">
            <v>Hadramaut / حضرموت</v>
          </cell>
        </row>
        <row r="154">
          <cell r="D154" t="str">
            <v>Hadramaut / حضرموت</v>
          </cell>
        </row>
        <row r="155">
          <cell r="D155" t="str">
            <v>Hadramaut / حضرموت</v>
          </cell>
        </row>
        <row r="156">
          <cell r="D156" t="str">
            <v>Hadramaut / حضرموت</v>
          </cell>
        </row>
        <row r="157">
          <cell r="D157" t="str">
            <v>Hadramaut / حضرموت</v>
          </cell>
        </row>
        <row r="158">
          <cell r="D158" t="str">
            <v>Hadramaut / حضرموت</v>
          </cell>
        </row>
        <row r="159">
          <cell r="D159" t="str">
            <v>Hadramaut / حضرموت</v>
          </cell>
        </row>
        <row r="160">
          <cell r="D160" t="str">
            <v>Hadramaut / حضرموت</v>
          </cell>
        </row>
        <row r="161">
          <cell r="D161" t="str">
            <v>Hadramaut / حضرموت</v>
          </cell>
        </row>
        <row r="162">
          <cell r="D162" t="str">
            <v>Hadramaut / حضرموت</v>
          </cell>
        </row>
        <row r="163">
          <cell r="D163" t="str">
            <v>Hadramaut / حضرموت</v>
          </cell>
        </row>
        <row r="164">
          <cell r="D164" t="str">
            <v>Hadramaut / حضرموت</v>
          </cell>
        </row>
        <row r="165">
          <cell r="D165" t="str">
            <v>Hadramaut / حضرموت</v>
          </cell>
        </row>
        <row r="166">
          <cell r="D166" t="str">
            <v>Hadramaut / حضرموت</v>
          </cell>
        </row>
        <row r="167">
          <cell r="D167" t="str">
            <v>Hadramaut / حضرموت</v>
          </cell>
        </row>
        <row r="168">
          <cell r="D168" t="str">
            <v>Hadramaut / حضرموت</v>
          </cell>
        </row>
        <row r="169">
          <cell r="D169" t="str">
            <v>Hadramaut / حضرموت</v>
          </cell>
        </row>
        <row r="170">
          <cell r="D170" t="str">
            <v>Hadramaut / حضرموت</v>
          </cell>
        </row>
        <row r="171">
          <cell r="D171" t="str">
            <v>Hadramaut / حضرموت</v>
          </cell>
        </row>
        <row r="172">
          <cell r="D172" t="str">
            <v>Hadramaut / حضرموت</v>
          </cell>
        </row>
        <row r="173">
          <cell r="D173" t="str">
            <v>Hadramaut / حضرموت</v>
          </cell>
        </row>
        <row r="174">
          <cell r="D174" t="str">
            <v>Hadramaut / حضرموت</v>
          </cell>
        </row>
        <row r="175">
          <cell r="D175" t="str">
            <v>Hadramaut / حضرموت</v>
          </cell>
        </row>
        <row r="176">
          <cell r="D176" t="str">
            <v>Hadramaut / حضرموت</v>
          </cell>
        </row>
        <row r="177">
          <cell r="D177" t="str">
            <v>Hadramaut / حضرموت</v>
          </cell>
        </row>
        <row r="178">
          <cell r="D178" t="str">
            <v>Hajjah / حجة</v>
          </cell>
        </row>
        <row r="179">
          <cell r="D179" t="str">
            <v>Hajjah / حجة</v>
          </cell>
        </row>
        <row r="180">
          <cell r="D180" t="str">
            <v>Hajjah / حجة</v>
          </cell>
        </row>
        <row r="181">
          <cell r="D181" t="str">
            <v>Hajjah / حجة</v>
          </cell>
        </row>
        <row r="182">
          <cell r="D182" t="str">
            <v>Hajjah / حجة</v>
          </cell>
        </row>
        <row r="183">
          <cell r="D183" t="str">
            <v>Hajjah / حجة</v>
          </cell>
        </row>
        <row r="184">
          <cell r="D184" t="str">
            <v>Hajjah / حجة</v>
          </cell>
        </row>
        <row r="185">
          <cell r="D185" t="str">
            <v>Hajjah / حجة</v>
          </cell>
        </row>
        <row r="186">
          <cell r="D186" t="str">
            <v>Hajjah / حجة</v>
          </cell>
        </row>
        <row r="187">
          <cell r="D187" t="str">
            <v>Hajjah / حجة</v>
          </cell>
        </row>
        <row r="188">
          <cell r="D188" t="str">
            <v>Hajjah / حجة</v>
          </cell>
        </row>
        <row r="189">
          <cell r="D189" t="str">
            <v>Hajjah / حجة</v>
          </cell>
        </row>
        <row r="190">
          <cell r="D190" t="str">
            <v>Hajjah / حجة</v>
          </cell>
        </row>
        <row r="191">
          <cell r="D191" t="str">
            <v>Hajjah / حجة</v>
          </cell>
        </row>
        <row r="192">
          <cell r="D192" t="str">
            <v>Hajjah / حجة</v>
          </cell>
        </row>
        <row r="193">
          <cell r="D193" t="str">
            <v>Hajjah / حجة</v>
          </cell>
        </row>
        <row r="194">
          <cell r="D194" t="str">
            <v>Hajjah / حجة</v>
          </cell>
        </row>
        <row r="195">
          <cell r="D195" t="str">
            <v>Hajjah / حجة</v>
          </cell>
        </row>
        <row r="196">
          <cell r="D196" t="str">
            <v>Hajjah / حجة</v>
          </cell>
        </row>
        <row r="197">
          <cell r="D197" t="str">
            <v>Hajjah / حجة</v>
          </cell>
        </row>
        <row r="198">
          <cell r="D198" t="str">
            <v>Hajjah / حجة</v>
          </cell>
        </row>
        <row r="199">
          <cell r="D199" t="str">
            <v>Hajjah / حجة</v>
          </cell>
        </row>
        <row r="200">
          <cell r="D200" t="str">
            <v>Hajjah / حجة</v>
          </cell>
        </row>
        <row r="201">
          <cell r="D201" t="str">
            <v>Hajjah / حجة</v>
          </cell>
        </row>
        <row r="202">
          <cell r="D202" t="str">
            <v>Hajjah / حجة</v>
          </cell>
        </row>
        <row r="203">
          <cell r="D203" t="str">
            <v>Hajjah / حجة</v>
          </cell>
        </row>
        <row r="204">
          <cell r="D204" t="str">
            <v>Hajjah / حجة</v>
          </cell>
        </row>
        <row r="205">
          <cell r="D205" t="str">
            <v>Hajjah / حجة</v>
          </cell>
        </row>
        <row r="206">
          <cell r="D206" t="str">
            <v>Hajjah / حجة</v>
          </cell>
        </row>
        <row r="207">
          <cell r="D207" t="str">
            <v>Hajjah / حجة</v>
          </cell>
        </row>
        <row r="208">
          <cell r="D208" t="str">
            <v>Hajjah / حجة</v>
          </cell>
        </row>
        <row r="209">
          <cell r="D209" t="str">
            <v>Ibb / إب</v>
          </cell>
        </row>
        <row r="210">
          <cell r="D210" t="str">
            <v>Ibb / إب</v>
          </cell>
        </row>
        <row r="211">
          <cell r="D211" t="str">
            <v>Ibb / إب</v>
          </cell>
        </row>
        <row r="212">
          <cell r="D212" t="str">
            <v>Ibb / إب</v>
          </cell>
        </row>
        <row r="213">
          <cell r="D213" t="str">
            <v>Ibb / إب</v>
          </cell>
        </row>
        <row r="214">
          <cell r="D214" t="str">
            <v>Ibb / إب</v>
          </cell>
        </row>
        <row r="215">
          <cell r="D215" t="str">
            <v>Ibb / إب</v>
          </cell>
        </row>
        <row r="216">
          <cell r="D216" t="str">
            <v>Ibb / إب</v>
          </cell>
        </row>
        <row r="217">
          <cell r="D217" t="str">
            <v>Ibb / إب</v>
          </cell>
        </row>
        <row r="218">
          <cell r="D218" t="str">
            <v>Ibb / إب</v>
          </cell>
        </row>
        <row r="219">
          <cell r="D219" t="str">
            <v>Ibb / إب</v>
          </cell>
        </row>
        <row r="220">
          <cell r="D220" t="str">
            <v>Ibb / إب</v>
          </cell>
        </row>
        <row r="221">
          <cell r="D221" t="str">
            <v>Ibb / إب</v>
          </cell>
        </row>
        <row r="222">
          <cell r="D222" t="str">
            <v>Ibb / إب</v>
          </cell>
        </row>
        <row r="223">
          <cell r="D223" t="str">
            <v>Ibb / إب</v>
          </cell>
        </row>
        <row r="224">
          <cell r="D224" t="str">
            <v>Ibb / إب</v>
          </cell>
        </row>
        <row r="225">
          <cell r="D225" t="str">
            <v>Ibb / إب</v>
          </cell>
        </row>
        <row r="226">
          <cell r="D226" t="str">
            <v>Ibb / إب</v>
          </cell>
        </row>
        <row r="227">
          <cell r="D227" t="str">
            <v>Ibb / إب</v>
          </cell>
        </row>
        <row r="228">
          <cell r="D228" t="str">
            <v>Ibb / إب</v>
          </cell>
        </row>
        <row r="229">
          <cell r="D229" t="str">
            <v>Lahj / لحج</v>
          </cell>
        </row>
        <row r="230">
          <cell r="D230" t="str">
            <v>Lahj / لحج</v>
          </cell>
        </row>
        <row r="231">
          <cell r="D231" t="str">
            <v>Lahj / لحج</v>
          </cell>
        </row>
        <row r="232">
          <cell r="D232" t="str">
            <v>Lahj / لحج</v>
          </cell>
        </row>
        <row r="233">
          <cell r="D233" t="str">
            <v>Lahj / لحج</v>
          </cell>
        </row>
        <row r="234">
          <cell r="D234" t="str">
            <v>Lahj / لحج</v>
          </cell>
        </row>
        <row r="235">
          <cell r="D235" t="str">
            <v>Lahj / لحج</v>
          </cell>
        </row>
        <row r="236">
          <cell r="D236" t="str">
            <v>Lahj / لحج</v>
          </cell>
        </row>
        <row r="237">
          <cell r="D237" t="str">
            <v>Lahj / لحج</v>
          </cell>
        </row>
        <row r="238">
          <cell r="D238" t="str">
            <v>Lahj / لحج</v>
          </cell>
        </row>
        <row r="239">
          <cell r="D239" t="str">
            <v>Lahj / لحج</v>
          </cell>
        </row>
        <row r="240">
          <cell r="D240" t="str">
            <v>Lahj / لحج</v>
          </cell>
        </row>
        <row r="241">
          <cell r="D241" t="str">
            <v>Lahj / لحج</v>
          </cell>
        </row>
        <row r="242">
          <cell r="D242" t="str">
            <v>Lahj / لحج</v>
          </cell>
        </row>
        <row r="243">
          <cell r="D243" t="str">
            <v>Lahj / لحج</v>
          </cell>
        </row>
        <row r="244">
          <cell r="D244" t="str">
            <v>Marib / مأرب</v>
          </cell>
        </row>
        <row r="245">
          <cell r="D245" t="str">
            <v>Marib / مأرب</v>
          </cell>
        </row>
        <row r="246">
          <cell r="D246" t="str">
            <v>Marib / مأرب</v>
          </cell>
        </row>
        <row r="247">
          <cell r="D247" t="str">
            <v>Marib / مأرب</v>
          </cell>
        </row>
        <row r="248">
          <cell r="D248" t="str">
            <v>Marib / مأرب</v>
          </cell>
        </row>
        <row r="249">
          <cell r="D249" t="str">
            <v>Marib / مأرب</v>
          </cell>
        </row>
        <row r="250">
          <cell r="D250" t="str">
            <v>Marib / مأرب</v>
          </cell>
        </row>
        <row r="251">
          <cell r="D251" t="str">
            <v>Marib / مأرب</v>
          </cell>
        </row>
        <row r="252">
          <cell r="D252" t="str">
            <v>Marib / مأرب</v>
          </cell>
        </row>
        <row r="253">
          <cell r="D253" t="str">
            <v>Marib / مأرب</v>
          </cell>
        </row>
        <row r="254">
          <cell r="D254" t="str">
            <v>Marib / مأرب</v>
          </cell>
        </row>
        <row r="255">
          <cell r="D255" t="str">
            <v>Marib / مأرب</v>
          </cell>
        </row>
        <row r="256">
          <cell r="D256" t="str">
            <v>Marib / مأرب</v>
          </cell>
        </row>
        <row r="257">
          <cell r="D257" t="str">
            <v>Marib / مأرب</v>
          </cell>
        </row>
        <row r="258">
          <cell r="D258" t="str">
            <v>Raymah / ريمة</v>
          </cell>
        </row>
        <row r="259">
          <cell r="D259" t="str">
            <v>Raymah / ريمة</v>
          </cell>
        </row>
        <row r="260">
          <cell r="D260" t="str">
            <v>Raymah / ريمة</v>
          </cell>
        </row>
        <row r="261">
          <cell r="D261" t="str">
            <v>Raymah / ريمة</v>
          </cell>
        </row>
        <row r="262">
          <cell r="D262" t="str">
            <v>Raymah / ريمة</v>
          </cell>
        </row>
        <row r="263">
          <cell r="D263" t="str">
            <v>Raymah / ريمة</v>
          </cell>
        </row>
        <row r="264">
          <cell r="D264" t="str">
            <v>Sa'ada / صعدة</v>
          </cell>
        </row>
        <row r="265">
          <cell r="D265" t="str">
            <v>Sa'ada / صعدة</v>
          </cell>
        </row>
        <row r="266">
          <cell r="D266" t="str">
            <v>Sa'ada / صعدة</v>
          </cell>
        </row>
        <row r="267">
          <cell r="D267" t="str">
            <v>Sa'ada / صعدة</v>
          </cell>
        </row>
        <row r="268">
          <cell r="D268" t="str">
            <v>Sa'ada / صعدة</v>
          </cell>
        </row>
        <row r="269">
          <cell r="D269" t="str">
            <v>Sa'ada / صعدة</v>
          </cell>
        </row>
        <row r="270">
          <cell r="D270" t="str">
            <v>Sa'ada / صعدة</v>
          </cell>
        </row>
        <row r="271">
          <cell r="D271" t="str">
            <v>Sa'ada / صعدة</v>
          </cell>
        </row>
        <row r="272">
          <cell r="D272" t="str">
            <v>Sa'ada / صعدة</v>
          </cell>
        </row>
        <row r="273">
          <cell r="D273" t="str">
            <v>Sa'ada / صعدة</v>
          </cell>
        </row>
        <row r="274">
          <cell r="D274" t="str">
            <v>Sa'ada / صعدة</v>
          </cell>
        </row>
        <row r="275">
          <cell r="D275" t="str">
            <v>Sa'ada / صعدة</v>
          </cell>
        </row>
        <row r="276">
          <cell r="D276" t="str">
            <v>Sa'ada / صعدة</v>
          </cell>
        </row>
        <row r="277">
          <cell r="D277" t="str">
            <v>Sa'ada / صعدة</v>
          </cell>
        </row>
        <row r="278">
          <cell r="D278" t="str">
            <v>Sa'ada / صعدة</v>
          </cell>
        </row>
        <row r="279">
          <cell r="D279" t="str">
            <v>Sana'a / صنعاء</v>
          </cell>
        </row>
        <row r="280">
          <cell r="D280" t="str">
            <v>Sana'a / صنعاء</v>
          </cell>
        </row>
        <row r="281">
          <cell r="D281" t="str">
            <v>Sana'a / صنعاء</v>
          </cell>
        </row>
        <row r="282">
          <cell r="D282" t="str">
            <v>Sana'a / صنعاء</v>
          </cell>
        </row>
        <row r="283">
          <cell r="D283" t="str">
            <v>Sana'a / صنعاء</v>
          </cell>
        </row>
        <row r="284">
          <cell r="D284" t="str">
            <v>Sana'a / صنعاء</v>
          </cell>
        </row>
        <row r="285">
          <cell r="D285" t="str">
            <v>Sana'a / صنعاء</v>
          </cell>
        </row>
        <row r="286">
          <cell r="D286" t="str">
            <v>Sana'a / صنعاء</v>
          </cell>
        </row>
        <row r="287">
          <cell r="D287" t="str">
            <v>Sana'a / صنعاء</v>
          </cell>
        </row>
        <row r="288">
          <cell r="D288" t="str">
            <v>Sana'a / صنعاء</v>
          </cell>
        </row>
        <row r="289">
          <cell r="D289" t="str">
            <v>Sana'a / صنعاء</v>
          </cell>
        </row>
        <row r="290">
          <cell r="D290" t="str">
            <v>Sana'a / صنعاء</v>
          </cell>
        </row>
        <row r="291">
          <cell r="D291" t="str">
            <v>Sana'a / صنعاء</v>
          </cell>
        </row>
        <row r="292">
          <cell r="D292" t="str">
            <v>Sana'a / صنعاء</v>
          </cell>
        </row>
        <row r="293">
          <cell r="D293" t="str">
            <v>Sana'a / صنعاء</v>
          </cell>
        </row>
        <row r="294">
          <cell r="D294" t="str">
            <v>Sana'a / صنعاء</v>
          </cell>
        </row>
        <row r="295">
          <cell r="D295" t="str">
            <v>Shabwah / شبوة</v>
          </cell>
        </row>
        <row r="296">
          <cell r="D296" t="str">
            <v>Shabwah / شبوة</v>
          </cell>
        </row>
        <row r="297">
          <cell r="D297" t="str">
            <v>Shabwah / شبوة</v>
          </cell>
        </row>
        <row r="298">
          <cell r="D298" t="str">
            <v>Shabwah / شبوة</v>
          </cell>
        </row>
        <row r="299">
          <cell r="D299" t="str">
            <v>Shabwah / شبوة</v>
          </cell>
        </row>
        <row r="300">
          <cell r="D300" t="str">
            <v>Shabwah / شبوة</v>
          </cell>
        </row>
        <row r="301">
          <cell r="D301" t="str">
            <v>Shabwah / شبوة</v>
          </cell>
        </row>
        <row r="302">
          <cell r="D302" t="str">
            <v>Shabwah / شبوة</v>
          </cell>
        </row>
        <row r="303">
          <cell r="D303" t="str">
            <v>Shabwah / شبوة</v>
          </cell>
        </row>
        <row r="304">
          <cell r="D304" t="str">
            <v>Shabwah / شبوة</v>
          </cell>
        </row>
        <row r="305">
          <cell r="D305" t="str">
            <v>Shabwah / شبوة</v>
          </cell>
        </row>
        <row r="306">
          <cell r="D306" t="str">
            <v>Shabwah / شبوة</v>
          </cell>
        </row>
        <row r="307">
          <cell r="D307" t="str">
            <v>Shabwah / شبوة</v>
          </cell>
        </row>
        <row r="308">
          <cell r="D308" t="str">
            <v>Shabwah / شبوة</v>
          </cell>
        </row>
        <row r="309">
          <cell r="D309" t="str">
            <v>Shabwah / شبوة</v>
          </cell>
        </row>
        <row r="310">
          <cell r="D310" t="str">
            <v>Shabwah / شبوة</v>
          </cell>
        </row>
        <row r="311">
          <cell r="D311" t="str">
            <v>Shabwah / شبوة</v>
          </cell>
        </row>
        <row r="312">
          <cell r="D312" t="str">
            <v>Taizz / تعز</v>
          </cell>
        </row>
        <row r="313">
          <cell r="D313" t="str">
            <v>Taizz / تعز</v>
          </cell>
        </row>
        <row r="314">
          <cell r="D314" t="str">
            <v>Taizz / تعز</v>
          </cell>
        </row>
        <row r="315">
          <cell r="D315" t="str">
            <v>Taizz / تعز</v>
          </cell>
        </row>
        <row r="316">
          <cell r="D316" t="str">
            <v>Taizz / تعز</v>
          </cell>
        </row>
        <row r="317">
          <cell r="D317" t="str">
            <v>Taizz / تعز</v>
          </cell>
        </row>
        <row r="318">
          <cell r="D318" t="str">
            <v>Taizz / تعز</v>
          </cell>
        </row>
        <row r="319">
          <cell r="D319" t="str">
            <v>Taizz / تعز</v>
          </cell>
        </row>
        <row r="320">
          <cell r="D320" t="str">
            <v>Taizz / تعز</v>
          </cell>
        </row>
        <row r="321">
          <cell r="D321" t="str">
            <v>Taizz / تعز</v>
          </cell>
        </row>
        <row r="322">
          <cell r="D322" t="str">
            <v>Taizz / تعز</v>
          </cell>
        </row>
        <row r="323">
          <cell r="D323" t="str">
            <v>Taizz / تعز</v>
          </cell>
        </row>
        <row r="324">
          <cell r="D324" t="str">
            <v>Taizz / تعز</v>
          </cell>
        </row>
        <row r="325">
          <cell r="D325" t="str">
            <v>Taizz / تعز</v>
          </cell>
        </row>
        <row r="326">
          <cell r="D326" t="str">
            <v>Taizz / تعز</v>
          </cell>
        </row>
        <row r="327">
          <cell r="D327" t="str">
            <v>Taizz / تعز</v>
          </cell>
        </row>
        <row r="328">
          <cell r="D328" t="str">
            <v>Taizz / تعز</v>
          </cell>
        </row>
        <row r="329">
          <cell r="D329" t="str">
            <v>Taizz / تعز</v>
          </cell>
        </row>
        <row r="330">
          <cell r="D330" t="str">
            <v>Taizz / تعز</v>
          </cell>
        </row>
        <row r="331">
          <cell r="D331" t="str">
            <v>Taizz / تعز</v>
          </cell>
        </row>
        <row r="332">
          <cell r="D332" t="str">
            <v>Taizz / تعز</v>
          </cell>
        </row>
        <row r="333">
          <cell r="D333" t="str">
            <v>Taizz / تعز</v>
          </cell>
        </row>
        <row r="334">
          <cell r="D334" t="str">
            <v>Taizz / تعز</v>
          </cell>
        </row>
      </sheetData>
      <sheetData sheetId="7" refreshError="1"/>
      <sheetData sheetId="8"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udget"/>
      <sheetName val="Staff Costs"/>
      <sheetName val="Budget LTSH"/>
      <sheetName val="Range Page"/>
      <sheetName val="Detailed Budget"/>
    </sheetNames>
    <sheetDataSet>
      <sheetData sheetId="0"/>
      <sheetData sheetId="1">
        <row r="40">
          <cell r="E40">
            <v>8040</v>
          </cell>
          <cell r="K40">
            <v>67009.8</v>
          </cell>
        </row>
        <row r="61">
          <cell r="E61">
            <v>0</v>
          </cell>
          <cell r="K61">
            <v>0</v>
          </cell>
        </row>
        <row r="62">
          <cell r="E62">
            <v>17820</v>
          </cell>
          <cell r="K62">
            <v>17160</v>
          </cell>
        </row>
        <row r="83">
          <cell r="E83">
            <v>0</v>
          </cell>
        </row>
        <row r="84">
          <cell r="E84">
            <v>101040</v>
          </cell>
        </row>
      </sheetData>
      <sheetData sheetId="2"/>
      <sheetData sheetId="3" refreshError="1"/>
      <sheetData sheetId="4"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Programs"/>
      <sheetName val="Validation"/>
      <sheetName val=""/>
      <sheetName val="Book1"/>
      <sheetName val="Payroll Data"/>
    </sheetNames>
    <sheetDataSet>
      <sheetData sheetId="0">
        <row r="2">
          <cell r="D2">
            <v>1000</v>
          </cell>
          <cell r="G2">
            <v>41700</v>
          </cell>
        </row>
      </sheetData>
      <sheetData sheetId="1">
        <row r="3">
          <cell r="A3">
            <v>0</v>
          </cell>
        </row>
      </sheetData>
      <sheetData sheetId="2"/>
      <sheetData sheetId="3" refreshError="1"/>
      <sheetData sheetId="4" refreshError="1"/>
      <sheetData sheetId="5" refreshError="1"/>
      <sheetData sheetId="6" refreshError="1"/>
      <sheetData sheetId="7">
        <row r="2">
          <cell r="D2">
            <v>1000</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tabSelected="1" view="pageBreakPreview" zoomScale="31" zoomScaleNormal="50" zoomScaleSheetLayoutView="55" workbookViewId="0">
      <selection activeCell="AQ37" sqref="AQ37"/>
    </sheetView>
  </sheetViews>
  <sheetFormatPr defaultRowHeight="14.5" x14ac:dyDescent="0.35"/>
  <sheetData/>
  <printOptions horizontalCentered="1" verticalCentered="1"/>
  <pageMargins left="0" right="0.2" top="0" bottom="0" header="0" footer="0"/>
  <pageSetup scale="5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pageSetUpPr fitToPage="1"/>
  </sheetPr>
  <dimension ref="A1:H12"/>
  <sheetViews>
    <sheetView zoomScale="46" zoomScaleNormal="60" workbookViewId="0">
      <selection activeCell="G3" sqref="G3"/>
    </sheetView>
  </sheetViews>
  <sheetFormatPr defaultRowHeight="14.5" x14ac:dyDescent="0.35"/>
  <cols>
    <col min="1" max="1" width="2.54296875" customWidth="1"/>
    <col min="2" max="2" width="34" customWidth="1"/>
    <col min="3" max="3" width="44.81640625" customWidth="1"/>
    <col min="4" max="4" width="34.36328125" customWidth="1"/>
    <col min="5" max="5" width="12.453125" customWidth="1"/>
    <col min="6" max="6" width="11.54296875" customWidth="1"/>
    <col min="7" max="7" width="18" customWidth="1"/>
    <col min="8" max="8" width="31.453125" customWidth="1"/>
  </cols>
  <sheetData>
    <row r="1" spans="1:8" ht="112" customHeight="1" thickTop="1" thickBot="1" x14ac:dyDescent="0.4">
      <c r="A1" s="12"/>
      <c r="B1" s="187" t="s">
        <v>87</v>
      </c>
      <c r="C1" s="188"/>
      <c r="D1" s="188"/>
      <c r="E1" s="188"/>
      <c r="F1" s="188"/>
      <c r="G1" s="188"/>
      <c r="H1" s="189"/>
    </row>
    <row r="2" spans="1:8" ht="63.5" thickBot="1" x14ac:dyDescent="0.55000000000000004">
      <c r="A2" s="13"/>
      <c r="B2" s="43" t="s">
        <v>7</v>
      </c>
      <c r="C2" s="44" t="s">
        <v>8</v>
      </c>
      <c r="D2" s="44" t="s">
        <v>8</v>
      </c>
      <c r="E2" s="44" t="s">
        <v>3</v>
      </c>
      <c r="F2" s="44" t="s">
        <v>9</v>
      </c>
      <c r="G2" s="73" t="s">
        <v>10</v>
      </c>
      <c r="H2" s="76" t="s">
        <v>28</v>
      </c>
    </row>
    <row r="3" spans="1:8" ht="64.5" customHeight="1" x14ac:dyDescent="0.4">
      <c r="A3" s="14"/>
      <c r="B3" s="25" t="s">
        <v>20</v>
      </c>
      <c r="C3" s="56" t="s">
        <v>29</v>
      </c>
      <c r="D3" s="23" t="s">
        <v>25</v>
      </c>
      <c r="E3" s="26" t="s">
        <v>11</v>
      </c>
      <c r="F3" s="26">
        <v>1</v>
      </c>
      <c r="G3" s="32">
        <f>'(A)  Water network'!I29</f>
        <v>0</v>
      </c>
      <c r="H3" s="32"/>
    </row>
    <row r="4" spans="1:8" ht="58.5" customHeight="1" x14ac:dyDescent="0.4">
      <c r="A4" s="14"/>
      <c r="B4" s="25" t="s">
        <v>85</v>
      </c>
      <c r="C4" s="23" t="s">
        <v>188</v>
      </c>
      <c r="D4" s="23" t="s">
        <v>86</v>
      </c>
      <c r="E4" s="26" t="s">
        <v>11</v>
      </c>
      <c r="F4" s="26">
        <v>1</v>
      </c>
      <c r="G4" s="32">
        <f>'(B) Solar Rehab '!I19</f>
        <v>0</v>
      </c>
      <c r="H4" s="75"/>
    </row>
    <row r="5" spans="1:8" ht="58.5" customHeight="1" x14ac:dyDescent="0.4">
      <c r="A5" s="14"/>
      <c r="B5" s="25" t="s">
        <v>26</v>
      </c>
      <c r="C5" s="23" t="s">
        <v>72</v>
      </c>
      <c r="D5" s="23" t="s">
        <v>71</v>
      </c>
      <c r="E5" s="26" t="s">
        <v>11</v>
      </c>
      <c r="F5" s="26">
        <v>1</v>
      </c>
      <c r="G5" s="32">
        <f>' (C)Const. Pumping Room '!I22</f>
        <v>0</v>
      </c>
      <c r="H5" s="75"/>
    </row>
    <row r="6" spans="1:8" ht="41.9" customHeight="1" x14ac:dyDescent="0.35">
      <c r="A6" s="15"/>
      <c r="B6" s="69" t="s">
        <v>12</v>
      </c>
      <c r="C6" s="70"/>
      <c r="D6" s="70"/>
      <c r="E6" s="70"/>
      <c r="F6" s="70"/>
      <c r="G6" s="92">
        <f>SUM(G3:G5)</f>
        <v>0</v>
      </c>
      <c r="H6" s="74"/>
    </row>
    <row r="7" spans="1:8" ht="41.9" customHeight="1" x14ac:dyDescent="0.35">
      <c r="A7" s="15"/>
      <c r="B7" s="69" t="s">
        <v>13</v>
      </c>
      <c r="C7" s="70"/>
      <c r="D7" s="70"/>
      <c r="E7" s="70"/>
      <c r="F7" s="70"/>
      <c r="G7" s="27"/>
      <c r="H7" s="27"/>
    </row>
    <row r="8" spans="1:8" ht="67" customHeight="1" thickBot="1" x14ac:dyDescent="0.4">
      <c r="A8" s="15"/>
      <c r="B8" s="71" t="s">
        <v>14</v>
      </c>
      <c r="C8" s="72"/>
      <c r="D8" s="72"/>
      <c r="E8" s="72"/>
      <c r="F8" s="72"/>
      <c r="G8" s="33">
        <f>G7*G6</f>
        <v>0</v>
      </c>
      <c r="H8" s="33"/>
    </row>
    <row r="9" spans="1:8" ht="15" thickTop="1" x14ac:dyDescent="0.35"/>
    <row r="10" spans="1:8" ht="18.5" x14ac:dyDescent="0.45">
      <c r="C10" s="16"/>
      <c r="D10" s="16"/>
      <c r="H10" s="16"/>
    </row>
    <row r="11" spans="1:8" ht="18.5" x14ac:dyDescent="0.45">
      <c r="C11" s="16"/>
      <c r="D11" s="16"/>
    </row>
    <row r="12" spans="1:8" ht="18.5" x14ac:dyDescent="0.45">
      <c r="C12" s="16"/>
      <c r="D12" s="16"/>
    </row>
  </sheetData>
  <mergeCells count="1">
    <mergeCell ref="B1:H1"/>
  </mergeCells>
  <printOptions horizontalCentered="1"/>
  <pageMargins left="0.2" right="0.2" top="0.25" bottom="0.75" header="0" footer="0.3"/>
  <pageSetup scale="71"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ECB9EE-2BBC-4482-8C33-C32FEB630671}">
  <sheetPr>
    <tabColor rgb="FFC00000"/>
    <pageSetUpPr fitToPage="1"/>
  </sheetPr>
  <dimension ref="A1:N40"/>
  <sheetViews>
    <sheetView zoomScale="40" zoomScaleNormal="40" zoomScaleSheetLayoutView="55" workbookViewId="0">
      <selection activeCell="B5" sqref="B5"/>
    </sheetView>
  </sheetViews>
  <sheetFormatPr defaultColWidth="9.453125" defaultRowHeight="15.5" x14ac:dyDescent="0.35"/>
  <cols>
    <col min="1" max="1" width="2.453125" style="6" customWidth="1"/>
    <col min="2" max="2" width="11.54296875" style="1" customWidth="1"/>
    <col min="3" max="3" width="106.1796875" style="1" customWidth="1"/>
    <col min="4" max="4" width="99.54296875" style="1" customWidth="1"/>
    <col min="5" max="5" width="14.54296875" style="1" customWidth="1"/>
    <col min="6" max="6" width="11.54296875" style="1" customWidth="1"/>
    <col min="7" max="7" width="25" style="145" customWidth="1"/>
    <col min="8" max="8" width="24.54296875" style="1" customWidth="1"/>
    <col min="9" max="9" width="21.54296875" style="1" customWidth="1"/>
    <col min="10" max="10" width="35.81640625" style="146" customWidth="1"/>
    <col min="11" max="16384" width="9.453125" style="1"/>
  </cols>
  <sheetData>
    <row r="1" spans="1:13" ht="143" customHeight="1" x14ac:dyDescent="0.35">
      <c r="B1" s="193" t="s">
        <v>141</v>
      </c>
      <c r="C1" s="194"/>
      <c r="D1" s="194"/>
      <c r="E1" s="194"/>
      <c r="F1" s="194"/>
      <c r="G1" s="194"/>
      <c r="H1" s="194"/>
      <c r="I1" s="194"/>
      <c r="J1" s="195"/>
    </row>
    <row r="2" spans="1:13" s="98" customFormat="1" ht="58.4" customHeight="1" x14ac:dyDescent="0.45">
      <c r="A2" s="93"/>
      <c r="B2" s="94" t="s">
        <v>0</v>
      </c>
      <c r="C2" s="95" t="s">
        <v>1</v>
      </c>
      <c r="D2" s="95" t="s">
        <v>89</v>
      </c>
      <c r="E2" s="96" t="s">
        <v>3</v>
      </c>
      <c r="F2" s="97" t="s">
        <v>4</v>
      </c>
      <c r="G2" s="96" t="s">
        <v>19</v>
      </c>
      <c r="H2" s="96" t="s">
        <v>18</v>
      </c>
      <c r="I2" s="96" t="s">
        <v>90</v>
      </c>
      <c r="J2" s="172" t="s">
        <v>21</v>
      </c>
      <c r="L2" s="99"/>
      <c r="M2" s="99"/>
    </row>
    <row r="3" spans="1:13" s="105" customFormat="1" ht="57.5" customHeight="1" x14ac:dyDescent="0.5">
      <c r="A3" s="100"/>
      <c r="B3" s="101"/>
      <c r="C3" s="102" t="s">
        <v>91</v>
      </c>
      <c r="D3" s="102" t="s">
        <v>92</v>
      </c>
      <c r="E3" s="103"/>
      <c r="F3" s="103"/>
      <c r="G3" s="103"/>
      <c r="H3" s="103"/>
      <c r="I3" s="103"/>
      <c r="J3" s="104"/>
      <c r="L3" s="99"/>
      <c r="M3" s="99"/>
    </row>
    <row r="4" spans="1:13" s="108" customFormat="1" ht="152.5" customHeight="1" x14ac:dyDescent="0.4">
      <c r="A4" s="10"/>
      <c r="B4" s="106"/>
      <c r="C4" s="11" t="s">
        <v>93</v>
      </c>
      <c r="D4" s="107" t="s">
        <v>94</v>
      </c>
      <c r="E4" s="196"/>
      <c r="F4" s="197"/>
      <c r="G4" s="197"/>
      <c r="H4" s="197"/>
      <c r="I4" s="197"/>
      <c r="J4" s="198"/>
    </row>
    <row r="5" spans="1:13" s="108" customFormat="1" ht="136" x14ac:dyDescent="0.4">
      <c r="A5" s="10"/>
      <c r="B5" s="109">
        <v>1</v>
      </c>
      <c r="C5" s="110" t="s">
        <v>95</v>
      </c>
      <c r="D5" s="111" t="s">
        <v>96</v>
      </c>
      <c r="E5" s="112" t="s">
        <v>97</v>
      </c>
      <c r="F5" s="113">
        <v>30</v>
      </c>
      <c r="G5" s="29"/>
      <c r="H5" s="170"/>
      <c r="I5" s="114">
        <f>G5*F5</f>
        <v>0</v>
      </c>
      <c r="J5" s="173"/>
    </row>
    <row r="6" spans="1:13" s="108" customFormat="1" ht="191.5" customHeight="1" x14ac:dyDescent="0.4">
      <c r="A6" s="10"/>
      <c r="B6" s="109">
        <v>2</v>
      </c>
      <c r="C6" s="115" t="s">
        <v>98</v>
      </c>
      <c r="D6" s="116" t="s">
        <v>99</v>
      </c>
      <c r="E6" s="199" t="s">
        <v>6</v>
      </c>
      <c r="F6" s="200"/>
      <c r="G6" s="200"/>
      <c r="H6" s="200"/>
      <c r="I6" s="117"/>
      <c r="J6" s="173"/>
    </row>
    <row r="7" spans="1:13" s="108" customFormat="1" ht="34" x14ac:dyDescent="0.4">
      <c r="A7" s="10"/>
      <c r="B7" s="109">
        <v>2.1</v>
      </c>
      <c r="C7" s="118" t="s">
        <v>100</v>
      </c>
      <c r="D7" s="119" t="s">
        <v>101</v>
      </c>
      <c r="E7" s="22" t="s">
        <v>6</v>
      </c>
      <c r="F7" s="113">
        <v>40</v>
      </c>
      <c r="G7" s="29"/>
      <c r="H7" s="31"/>
      <c r="I7" s="30">
        <f t="shared" ref="I7" si="0">F7*G7</f>
        <v>0</v>
      </c>
      <c r="J7" s="173"/>
    </row>
    <row r="8" spans="1:13" s="99" customFormat="1" ht="181.5" customHeight="1" x14ac:dyDescent="0.4">
      <c r="A8" s="10"/>
      <c r="B8" s="120">
        <v>3</v>
      </c>
      <c r="C8" s="121" t="s">
        <v>102</v>
      </c>
      <c r="D8" s="122" t="s">
        <v>103</v>
      </c>
      <c r="E8" s="199" t="s">
        <v>6</v>
      </c>
      <c r="F8" s="200"/>
      <c r="G8" s="200"/>
      <c r="H8" s="200"/>
      <c r="I8" s="117"/>
      <c r="J8" s="123"/>
    </row>
    <row r="9" spans="1:13" s="99" customFormat="1" ht="34" x14ac:dyDescent="0.55000000000000004">
      <c r="A9" s="10"/>
      <c r="B9" s="120">
        <v>3.1</v>
      </c>
      <c r="C9" s="124" t="s">
        <v>104</v>
      </c>
      <c r="D9" s="125" t="s">
        <v>105</v>
      </c>
      <c r="E9" s="22" t="s">
        <v>6</v>
      </c>
      <c r="F9" s="126">
        <v>822</v>
      </c>
      <c r="G9" s="127"/>
      <c r="H9" s="31"/>
      <c r="I9" s="30">
        <f t="shared" ref="I9:I28" si="1">F9*G9</f>
        <v>0</v>
      </c>
      <c r="J9" s="128"/>
    </row>
    <row r="10" spans="1:13" s="99" customFormat="1" ht="34" x14ac:dyDescent="0.55000000000000004">
      <c r="A10" s="10"/>
      <c r="B10" s="120">
        <v>3.2</v>
      </c>
      <c r="C10" s="124" t="s">
        <v>106</v>
      </c>
      <c r="D10" s="125" t="s">
        <v>107</v>
      </c>
      <c r="E10" s="22" t="s">
        <v>6</v>
      </c>
      <c r="F10" s="126">
        <v>2840</v>
      </c>
      <c r="G10" s="127"/>
      <c r="H10" s="31"/>
      <c r="I10" s="30">
        <f t="shared" si="1"/>
        <v>0</v>
      </c>
      <c r="J10" s="128"/>
    </row>
    <row r="11" spans="1:13" s="99" customFormat="1" ht="34" x14ac:dyDescent="0.55000000000000004">
      <c r="A11" s="10"/>
      <c r="B11" s="120">
        <v>3.3</v>
      </c>
      <c r="C11" s="124" t="s">
        <v>108</v>
      </c>
      <c r="D11" s="125" t="s">
        <v>109</v>
      </c>
      <c r="E11" s="22" t="s">
        <v>6</v>
      </c>
      <c r="F11" s="126">
        <v>3000</v>
      </c>
      <c r="G11" s="127"/>
      <c r="H11" s="31"/>
      <c r="I11" s="30">
        <f t="shared" si="1"/>
        <v>0</v>
      </c>
      <c r="J11" s="128"/>
    </row>
    <row r="12" spans="1:13" s="99" customFormat="1" ht="34" x14ac:dyDescent="0.55000000000000004">
      <c r="A12" s="10"/>
      <c r="B12" s="120">
        <v>3.4</v>
      </c>
      <c r="C12" s="124" t="s">
        <v>110</v>
      </c>
      <c r="D12" s="125" t="s">
        <v>111</v>
      </c>
      <c r="E12" s="22" t="s">
        <v>6</v>
      </c>
      <c r="F12" s="126">
        <v>2800</v>
      </c>
      <c r="G12" s="127"/>
      <c r="H12" s="31"/>
      <c r="I12" s="30">
        <f t="shared" si="1"/>
        <v>0</v>
      </c>
      <c r="J12" s="128"/>
    </row>
    <row r="13" spans="1:13" s="99" customFormat="1" ht="34" x14ac:dyDescent="0.4">
      <c r="A13" s="10"/>
      <c r="B13" s="120">
        <v>3.5</v>
      </c>
      <c r="C13" s="124" t="s">
        <v>112</v>
      </c>
      <c r="D13" s="125" t="s">
        <v>113</v>
      </c>
      <c r="E13" s="22" t="s">
        <v>6</v>
      </c>
      <c r="F13" s="174">
        <v>2800</v>
      </c>
      <c r="G13" s="127"/>
      <c r="H13" s="31"/>
      <c r="I13" s="30">
        <f t="shared" si="1"/>
        <v>0</v>
      </c>
      <c r="J13" s="128"/>
    </row>
    <row r="14" spans="1:13" s="131" customFormat="1" ht="104" customHeight="1" x14ac:dyDescent="0.4">
      <c r="A14" s="10"/>
      <c r="B14" s="129">
        <v>4</v>
      </c>
      <c r="C14" s="24" t="s">
        <v>114</v>
      </c>
      <c r="D14" s="130" t="s">
        <v>115</v>
      </c>
      <c r="E14" s="199" t="s">
        <v>116</v>
      </c>
      <c r="F14" s="200"/>
      <c r="G14" s="200"/>
      <c r="H14" s="200"/>
      <c r="I14" s="117"/>
      <c r="J14" s="123"/>
      <c r="L14" s="99"/>
      <c r="M14" s="99"/>
    </row>
    <row r="15" spans="1:13" s="99" customFormat="1" ht="35.5" x14ac:dyDescent="0.55000000000000004">
      <c r="A15" s="10"/>
      <c r="B15" s="120">
        <v>4.0999999999999996</v>
      </c>
      <c r="C15" s="183" t="s">
        <v>117</v>
      </c>
      <c r="D15" s="184" t="s">
        <v>118</v>
      </c>
      <c r="E15" s="185" t="s">
        <v>116</v>
      </c>
      <c r="F15" s="126">
        <v>2</v>
      </c>
      <c r="G15" s="29"/>
      <c r="H15" s="31"/>
      <c r="I15" s="30">
        <f t="shared" si="1"/>
        <v>0</v>
      </c>
      <c r="J15" s="128"/>
    </row>
    <row r="16" spans="1:13" s="99" customFormat="1" ht="35.5" x14ac:dyDescent="0.55000000000000004">
      <c r="A16" s="10"/>
      <c r="B16" s="120">
        <v>4.2</v>
      </c>
      <c r="C16" s="183" t="s">
        <v>119</v>
      </c>
      <c r="D16" s="184" t="s">
        <v>120</v>
      </c>
      <c r="E16" s="185" t="s">
        <v>116</v>
      </c>
      <c r="F16" s="126">
        <v>5</v>
      </c>
      <c r="G16" s="29"/>
      <c r="H16" s="31"/>
      <c r="I16" s="30">
        <f t="shared" si="1"/>
        <v>0</v>
      </c>
      <c r="J16" s="128"/>
    </row>
    <row r="17" spans="1:14" s="99" customFormat="1" ht="35.5" x14ac:dyDescent="0.55000000000000004">
      <c r="A17" s="10"/>
      <c r="B17" s="120">
        <v>4.3</v>
      </c>
      <c r="C17" s="183" t="s">
        <v>121</v>
      </c>
      <c r="D17" s="184" t="s">
        <v>122</v>
      </c>
      <c r="E17" s="185" t="s">
        <v>116</v>
      </c>
      <c r="F17" s="126">
        <v>7</v>
      </c>
      <c r="G17" s="29"/>
      <c r="H17" s="31"/>
      <c r="I17" s="30">
        <f t="shared" si="1"/>
        <v>0</v>
      </c>
      <c r="J17" s="128"/>
    </row>
    <row r="18" spans="1:14" s="99" customFormat="1" ht="35.5" x14ac:dyDescent="0.55000000000000004">
      <c r="A18" s="10"/>
      <c r="B18" s="120">
        <v>5.3</v>
      </c>
      <c r="C18" s="183" t="s">
        <v>121</v>
      </c>
      <c r="D18" s="184" t="s">
        <v>123</v>
      </c>
      <c r="E18" s="185" t="s">
        <v>116</v>
      </c>
      <c r="F18" s="126">
        <v>3</v>
      </c>
      <c r="G18" s="29"/>
      <c r="H18" s="31"/>
      <c r="I18" s="30">
        <f t="shared" si="1"/>
        <v>0</v>
      </c>
      <c r="J18" s="128"/>
    </row>
    <row r="19" spans="1:14" s="99" customFormat="1" ht="170.5" customHeight="1" x14ac:dyDescent="0.4">
      <c r="A19" s="10"/>
      <c r="B19" s="120">
        <v>5</v>
      </c>
      <c r="C19" s="132" t="s">
        <v>189</v>
      </c>
      <c r="D19" s="133" t="s">
        <v>190</v>
      </c>
      <c r="E19" s="22" t="s">
        <v>116</v>
      </c>
      <c r="F19" s="113">
        <v>173</v>
      </c>
      <c r="G19" s="29"/>
      <c r="H19" s="134"/>
      <c r="I19" s="30">
        <f>F19*G19</f>
        <v>0</v>
      </c>
      <c r="J19" s="147"/>
    </row>
    <row r="20" spans="1:14" s="135" customFormat="1" ht="111" customHeight="1" x14ac:dyDescent="0.4">
      <c r="A20" s="10"/>
      <c r="B20" s="129">
        <v>6</v>
      </c>
      <c r="C20" s="24" t="s">
        <v>124</v>
      </c>
      <c r="D20" s="130" t="s">
        <v>125</v>
      </c>
      <c r="E20" s="199" t="s">
        <v>116</v>
      </c>
      <c r="F20" s="200"/>
      <c r="G20" s="200"/>
      <c r="H20" s="200"/>
      <c r="I20" s="117"/>
      <c r="J20" s="123"/>
      <c r="L20" s="99"/>
      <c r="M20" s="99"/>
      <c r="N20" s="99"/>
    </row>
    <row r="21" spans="1:14" s="135" customFormat="1" ht="34" x14ac:dyDescent="0.4">
      <c r="A21" s="10"/>
      <c r="B21" s="120">
        <v>6.1</v>
      </c>
      <c r="C21" s="186" t="s">
        <v>126</v>
      </c>
      <c r="D21" s="182" t="s">
        <v>127</v>
      </c>
      <c r="E21" s="22" t="s">
        <v>116</v>
      </c>
      <c r="F21" s="113">
        <v>3</v>
      </c>
      <c r="G21" s="30"/>
      <c r="H21" s="136"/>
      <c r="I21" s="30">
        <f>F21*G21</f>
        <v>0</v>
      </c>
      <c r="J21" s="137"/>
      <c r="L21" s="99"/>
      <c r="M21" s="99"/>
      <c r="N21" s="99"/>
    </row>
    <row r="22" spans="1:14" s="135" customFormat="1" ht="34" x14ac:dyDescent="0.4">
      <c r="A22" s="10"/>
      <c r="B22" s="120">
        <v>6.2</v>
      </c>
      <c r="C22" s="186" t="s">
        <v>128</v>
      </c>
      <c r="D22" s="182" t="s">
        <v>129</v>
      </c>
      <c r="E22" s="22" t="s">
        <v>116</v>
      </c>
      <c r="F22" s="113">
        <v>4</v>
      </c>
      <c r="G22" s="127"/>
      <c r="H22" s="136"/>
      <c r="I22" s="30">
        <f>F22*G22</f>
        <v>0</v>
      </c>
      <c r="J22" s="137"/>
      <c r="L22" s="99"/>
      <c r="M22" s="99"/>
      <c r="N22" s="99"/>
    </row>
    <row r="23" spans="1:14" s="135" customFormat="1" ht="34" x14ac:dyDescent="0.4">
      <c r="A23" s="10"/>
      <c r="B23" s="120">
        <v>6.3</v>
      </c>
      <c r="C23" s="186" t="s">
        <v>130</v>
      </c>
      <c r="D23" s="182" t="s">
        <v>131</v>
      </c>
      <c r="E23" s="22" t="s">
        <v>116</v>
      </c>
      <c r="F23" s="113">
        <v>3</v>
      </c>
      <c r="G23" s="127"/>
      <c r="H23" s="136"/>
      <c r="I23" s="30">
        <f>F23*G23</f>
        <v>0</v>
      </c>
      <c r="J23" s="137"/>
      <c r="L23" s="99"/>
      <c r="M23" s="99"/>
      <c r="N23" s="99"/>
    </row>
    <row r="24" spans="1:14" s="99" customFormat="1" ht="204" x14ac:dyDescent="0.4">
      <c r="A24" s="10"/>
      <c r="B24" s="120">
        <v>7</v>
      </c>
      <c r="C24" s="138" t="s">
        <v>132</v>
      </c>
      <c r="D24" s="139" t="s">
        <v>133</v>
      </c>
      <c r="E24" s="22" t="s">
        <v>116</v>
      </c>
      <c r="F24" s="113">
        <v>5</v>
      </c>
      <c r="G24" s="29"/>
      <c r="H24" s="31"/>
      <c r="I24" s="30">
        <f t="shared" si="1"/>
        <v>0</v>
      </c>
      <c r="J24" s="137"/>
    </row>
    <row r="25" spans="1:14" s="99" customFormat="1" ht="204" x14ac:dyDescent="0.4">
      <c r="A25" s="10"/>
      <c r="B25" s="120">
        <v>8</v>
      </c>
      <c r="C25" s="138" t="s">
        <v>132</v>
      </c>
      <c r="D25" s="139" t="s">
        <v>134</v>
      </c>
      <c r="E25" s="22" t="s">
        <v>116</v>
      </c>
      <c r="F25" s="113">
        <v>1</v>
      </c>
      <c r="G25" s="29"/>
      <c r="H25" s="140"/>
      <c r="I25" s="30">
        <f t="shared" si="1"/>
        <v>0</v>
      </c>
      <c r="J25" s="137"/>
    </row>
    <row r="26" spans="1:14" s="99" customFormat="1" ht="90.5" customHeight="1" x14ac:dyDescent="0.4">
      <c r="A26" s="10"/>
      <c r="B26" s="120">
        <v>9</v>
      </c>
      <c r="C26" s="141" t="s">
        <v>135</v>
      </c>
      <c r="D26" s="122" t="s">
        <v>136</v>
      </c>
      <c r="E26" s="22" t="s">
        <v>116</v>
      </c>
      <c r="F26" s="22">
        <v>1</v>
      </c>
      <c r="G26" s="29"/>
      <c r="H26" s="140"/>
      <c r="I26" s="30">
        <f t="shared" si="1"/>
        <v>0</v>
      </c>
      <c r="J26" s="137"/>
    </row>
    <row r="27" spans="1:14" s="99" customFormat="1" ht="72.5" customHeight="1" x14ac:dyDescent="0.4">
      <c r="A27" s="10"/>
      <c r="B27" s="142">
        <v>10</v>
      </c>
      <c r="C27" s="141" t="s">
        <v>137</v>
      </c>
      <c r="D27" s="122" t="s">
        <v>138</v>
      </c>
      <c r="E27" s="22" t="s">
        <v>116</v>
      </c>
      <c r="F27" s="22">
        <v>1</v>
      </c>
      <c r="G27" s="143"/>
      <c r="H27" s="140"/>
      <c r="I27" s="144">
        <f t="shared" si="1"/>
        <v>0</v>
      </c>
      <c r="J27" s="137"/>
    </row>
    <row r="28" spans="1:14" s="99" customFormat="1" ht="83.5" customHeight="1" x14ac:dyDescent="0.4">
      <c r="A28" s="10"/>
      <c r="B28" s="142">
        <v>11</v>
      </c>
      <c r="C28" s="141" t="s">
        <v>139</v>
      </c>
      <c r="D28" s="122" t="s">
        <v>140</v>
      </c>
      <c r="E28" s="22" t="s">
        <v>116</v>
      </c>
      <c r="F28" s="22">
        <v>1</v>
      </c>
      <c r="G28" s="143"/>
      <c r="H28" s="140"/>
      <c r="I28" s="144">
        <f t="shared" si="1"/>
        <v>0</v>
      </c>
      <c r="J28" s="137"/>
    </row>
    <row r="29" spans="1:14" s="5" customFormat="1" ht="53" customHeight="1" thickBot="1" x14ac:dyDescent="0.5">
      <c r="A29" s="10"/>
      <c r="B29" s="190" t="s">
        <v>187</v>
      </c>
      <c r="C29" s="191"/>
      <c r="D29" s="191"/>
      <c r="E29" s="34"/>
      <c r="F29" s="34"/>
      <c r="G29" s="35"/>
      <c r="H29" s="34"/>
      <c r="I29" s="28">
        <f>SUM(I5:I28)</f>
        <v>0</v>
      </c>
      <c r="J29" s="175"/>
    </row>
    <row r="30" spans="1:14" ht="24.75" customHeight="1" x14ac:dyDescent="0.35">
      <c r="B30" s="192"/>
      <c r="C30" s="7"/>
      <c r="E30" s="8"/>
      <c r="F30" s="8"/>
      <c r="G30" s="8"/>
      <c r="H30" s="8"/>
      <c r="I30" s="8"/>
      <c r="J30" s="8"/>
    </row>
    <row r="31" spans="1:14" ht="24.75" customHeight="1" x14ac:dyDescent="0.35">
      <c r="B31" s="192"/>
      <c r="C31" s="7"/>
      <c r="E31" s="8"/>
      <c r="F31" s="8"/>
      <c r="G31" s="8"/>
      <c r="H31" s="8"/>
      <c r="I31" s="8"/>
      <c r="J31" s="8"/>
    </row>
    <row r="32" spans="1:14" ht="24.75" customHeight="1" x14ac:dyDescent="0.35">
      <c r="B32" s="192"/>
      <c r="C32" s="9"/>
      <c r="D32" s="9"/>
      <c r="E32" s="8"/>
      <c r="F32" s="8"/>
      <c r="G32" s="8"/>
      <c r="H32" s="8"/>
      <c r="I32" s="8"/>
      <c r="J32" s="8"/>
    </row>
    <row r="33" spans="9:10" x14ac:dyDescent="0.35">
      <c r="I33" s="8"/>
      <c r="J33" s="8"/>
    </row>
    <row r="34" spans="9:10" x14ac:dyDescent="0.35">
      <c r="I34" s="8"/>
      <c r="J34" s="8"/>
    </row>
    <row r="35" spans="9:10" x14ac:dyDescent="0.35">
      <c r="I35" s="8"/>
      <c r="J35" s="8"/>
    </row>
    <row r="36" spans="9:10" x14ac:dyDescent="0.35">
      <c r="I36" s="8"/>
      <c r="J36" s="8"/>
    </row>
    <row r="37" spans="9:10" x14ac:dyDescent="0.35">
      <c r="I37" s="8"/>
      <c r="J37" s="8"/>
    </row>
    <row r="38" spans="9:10" x14ac:dyDescent="0.35">
      <c r="I38" s="8"/>
      <c r="J38" s="8"/>
    </row>
    <row r="39" spans="9:10" x14ac:dyDescent="0.35">
      <c r="I39" s="8"/>
      <c r="J39" s="8"/>
    </row>
    <row r="40" spans="9:10" x14ac:dyDescent="0.35">
      <c r="I40" s="8"/>
      <c r="J40" s="8"/>
    </row>
  </sheetData>
  <mergeCells count="8">
    <mergeCell ref="B29:D29"/>
    <mergeCell ref="B30:B32"/>
    <mergeCell ref="B1:J1"/>
    <mergeCell ref="E4:J4"/>
    <mergeCell ref="E6:H6"/>
    <mergeCell ref="E8:H8"/>
    <mergeCell ref="E14:H14"/>
    <mergeCell ref="E20:H20"/>
  </mergeCells>
  <printOptions horizontalCentered="1"/>
  <pageMargins left="0" right="0" top="0" bottom="0" header="0" footer="0"/>
  <pageSetup paperSize="9" scale="40"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961359-7F74-4BA7-93CB-EBC5B762CCF0}">
  <sheetPr>
    <tabColor theme="3" tint="-0.499984740745262"/>
    <pageSetUpPr fitToPage="1"/>
  </sheetPr>
  <dimension ref="A1:L21"/>
  <sheetViews>
    <sheetView showGridLines="0" zoomScale="42" zoomScaleNormal="55" zoomScaleSheetLayoutView="55" workbookViewId="0">
      <pane ySplit="4" topLeftCell="A14" activePane="bottomLeft" state="frozen"/>
      <selection activeCell="E6" sqref="E6:I6"/>
      <selection pane="bottomLeft" activeCell="G7" sqref="G7:G18"/>
    </sheetView>
  </sheetViews>
  <sheetFormatPr defaultColWidth="9.453125" defaultRowHeight="15.5" x14ac:dyDescent="0.35"/>
  <cols>
    <col min="1" max="1" width="2.453125" style="46" customWidth="1"/>
    <col min="2" max="2" width="11.54296875" style="1" bestFit="1" customWidth="1"/>
    <col min="3" max="3" width="97.453125" style="1" customWidth="1"/>
    <col min="4" max="4" width="98.54296875" style="1" customWidth="1"/>
    <col min="5" max="5" width="16" style="1" customWidth="1"/>
    <col min="6" max="6" width="14.54296875" style="1" customWidth="1"/>
    <col min="7" max="7" width="29.1796875" style="1" customWidth="1"/>
    <col min="8" max="8" width="29.54296875" style="1" customWidth="1"/>
    <col min="9" max="9" width="27.54296875" style="146" customWidth="1"/>
    <col min="10" max="10" width="21.453125" style="146" customWidth="1"/>
    <col min="11" max="16384" width="9.453125" style="1"/>
  </cols>
  <sheetData>
    <row r="1" spans="1:12" ht="104.9" customHeight="1" x14ac:dyDescent="0.35">
      <c r="B1" s="206" t="s">
        <v>142</v>
      </c>
      <c r="C1" s="194"/>
      <c r="D1" s="194"/>
      <c r="E1" s="194"/>
      <c r="F1" s="194"/>
      <c r="G1" s="194"/>
      <c r="H1" s="194"/>
      <c r="I1" s="194"/>
      <c r="J1" s="195"/>
    </row>
    <row r="2" spans="1:12" s="2" customFormat="1" ht="72.75" customHeight="1" x14ac:dyDescent="0.45">
      <c r="A2" s="148"/>
      <c r="B2" s="176" t="s">
        <v>0</v>
      </c>
      <c r="C2" s="149" t="s">
        <v>1</v>
      </c>
      <c r="D2" s="149" t="s">
        <v>2</v>
      </c>
      <c r="E2" s="149" t="s">
        <v>3</v>
      </c>
      <c r="F2" s="149" t="s">
        <v>4</v>
      </c>
      <c r="G2" s="149" t="s">
        <v>19</v>
      </c>
      <c r="H2" s="149" t="s">
        <v>18</v>
      </c>
      <c r="I2" s="149" t="s">
        <v>5</v>
      </c>
      <c r="J2" s="40" t="s">
        <v>21</v>
      </c>
    </row>
    <row r="3" spans="1:12" s="4" customFormat="1" ht="26.25" customHeight="1" x14ac:dyDescent="0.5">
      <c r="A3" s="150"/>
      <c r="B3" s="207" t="s">
        <v>143</v>
      </c>
      <c r="C3" s="208"/>
      <c r="D3" s="208"/>
      <c r="E3" s="208"/>
      <c r="F3" s="208"/>
      <c r="G3" s="208"/>
      <c r="H3" s="208"/>
      <c r="I3" s="208"/>
      <c r="J3" s="209"/>
    </row>
    <row r="4" spans="1:12" s="4" customFormat="1" ht="28" customHeight="1" x14ac:dyDescent="0.5">
      <c r="A4" s="151"/>
      <c r="B4" s="210" t="s">
        <v>144</v>
      </c>
      <c r="C4" s="211"/>
      <c r="D4" s="211"/>
      <c r="E4" s="211"/>
      <c r="F4" s="211"/>
      <c r="G4" s="211"/>
      <c r="H4" s="211"/>
      <c r="I4" s="211"/>
      <c r="J4" s="212"/>
    </row>
    <row r="5" spans="1:12" s="154" customFormat="1" ht="46" x14ac:dyDescent="0.45">
      <c r="A5" s="152"/>
      <c r="B5" s="153"/>
      <c r="C5" s="177" t="s">
        <v>184</v>
      </c>
      <c r="D5" s="153" t="s">
        <v>145</v>
      </c>
      <c r="E5" s="178"/>
      <c r="F5" s="178"/>
      <c r="G5" s="178"/>
      <c r="H5" s="178"/>
      <c r="I5" s="178"/>
      <c r="J5" s="42"/>
    </row>
    <row r="6" spans="1:12" s="108" customFormat="1" ht="215" customHeight="1" x14ac:dyDescent="0.35">
      <c r="A6" s="155"/>
      <c r="B6" s="156"/>
      <c r="C6" s="11" t="s">
        <v>146</v>
      </c>
      <c r="D6" s="157" t="s">
        <v>94</v>
      </c>
      <c r="E6" s="213"/>
      <c r="F6" s="214"/>
      <c r="G6" s="214"/>
      <c r="H6" s="214"/>
      <c r="I6" s="215"/>
      <c r="J6" s="181"/>
      <c r="K6" s="201"/>
      <c r="L6" s="202"/>
    </row>
    <row r="7" spans="1:12" s="135" customFormat="1" ht="229.5" customHeight="1" x14ac:dyDescent="0.35">
      <c r="A7" s="159"/>
      <c r="B7" s="160" t="s">
        <v>171</v>
      </c>
      <c r="C7" s="161" t="s">
        <v>147</v>
      </c>
      <c r="D7" s="162" t="s">
        <v>148</v>
      </c>
      <c r="E7" s="22" t="s">
        <v>116</v>
      </c>
      <c r="F7" s="22">
        <v>1</v>
      </c>
      <c r="G7" s="158"/>
      <c r="H7" s="163"/>
      <c r="I7" s="158">
        <f>F7*G7</f>
        <v>0</v>
      </c>
      <c r="J7" s="179"/>
    </row>
    <row r="8" spans="1:12" s="135" customFormat="1" ht="161.5" customHeight="1" x14ac:dyDescent="0.35">
      <c r="A8" s="159"/>
      <c r="B8" s="160" t="s">
        <v>172</v>
      </c>
      <c r="C8" s="161" t="s">
        <v>149</v>
      </c>
      <c r="D8" s="164" t="s">
        <v>150</v>
      </c>
      <c r="E8" s="22" t="s">
        <v>116</v>
      </c>
      <c r="F8" s="22">
        <v>1</v>
      </c>
      <c r="G8" s="158"/>
      <c r="H8" s="163"/>
      <c r="I8" s="158">
        <f t="shared" ref="I8:I18" si="0">F8*G8</f>
        <v>0</v>
      </c>
      <c r="J8" s="179"/>
    </row>
    <row r="9" spans="1:12" s="135" customFormat="1" ht="175.5" customHeight="1" x14ac:dyDescent="0.35">
      <c r="A9" s="159"/>
      <c r="B9" s="160" t="s">
        <v>173</v>
      </c>
      <c r="C9" s="161" t="s">
        <v>169</v>
      </c>
      <c r="D9" s="165" t="s">
        <v>170</v>
      </c>
      <c r="E9" s="166" t="s">
        <v>151</v>
      </c>
      <c r="F9" s="166">
        <v>16</v>
      </c>
      <c r="G9" s="169"/>
      <c r="H9" s="163"/>
      <c r="I9" s="158">
        <f t="shared" si="0"/>
        <v>0</v>
      </c>
      <c r="J9" s="179"/>
    </row>
    <row r="10" spans="1:12" s="99" customFormat="1" ht="102.65" customHeight="1" x14ac:dyDescent="0.4">
      <c r="A10" s="167"/>
      <c r="B10" s="160" t="s">
        <v>174</v>
      </c>
      <c r="C10" s="132" t="s">
        <v>152</v>
      </c>
      <c r="D10" s="132" t="s">
        <v>153</v>
      </c>
      <c r="E10" s="22" t="s">
        <v>6</v>
      </c>
      <c r="F10" s="22">
        <v>40</v>
      </c>
      <c r="G10" s="158"/>
      <c r="H10" s="163"/>
      <c r="I10" s="158">
        <f t="shared" si="0"/>
        <v>0</v>
      </c>
      <c r="J10" s="179"/>
    </row>
    <row r="11" spans="1:12" s="99" customFormat="1" ht="144" customHeight="1" x14ac:dyDescent="0.4">
      <c r="A11" s="167"/>
      <c r="B11" s="160" t="s">
        <v>175</v>
      </c>
      <c r="C11" s="132" t="s">
        <v>186</v>
      </c>
      <c r="D11" s="132" t="s">
        <v>185</v>
      </c>
      <c r="E11" s="22" t="s">
        <v>116</v>
      </c>
      <c r="F11" s="22">
        <v>1</v>
      </c>
      <c r="G11" s="158"/>
      <c r="H11" s="163"/>
      <c r="I11" s="158">
        <f t="shared" si="0"/>
        <v>0</v>
      </c>
      <c r="J11" s="179"/>
    </row>
    <row r="12" spans="1:12" s="99" customFormat="1" ht="175.5" customHeight="1" x14ac:dyDescent="0.4">
      <c r="A12" s="167"/>
      <c r="B12" s="160" t="s">
        <v>176</v>
      </c>
      <c r="C12" s="132" t="s">
        <v>154</v>
      </c>
      <c r="D12" s="132" t="s">
        <v>155</v>
      </c>
      <c r="E12" s="22" t="s">
        <v>156</v>
      </c>
      <c r="F12" s="22">
        <v>1</v>
      </c>
      <c r="G12" s="158"/>
      <c r="H12" s="163"/>
      <c r="I12" s="158">
        <f t="shared" si="0"/>
        <v>0</v>
      </c>
      <c r="J12" s="179"/>
    </row>
    <row r="13" spans="1:12" s="99" customFormat="1" ht="82.5" customHeight="1" x14ac:dyDescent="0.4">
      <c r="A13" s="167"/>
      <c r="B13" s="160" t="s">
        <v>177</v>
      </c>
      <c r="C13" s="141" t="s">
        <v>157</v>
      </c>
      <c r="D13" s="122" t="s">
        <v>158</v>
      </c>
      <c r="E13" s="22" t="s">
        <v>116</v>
      </c>
      <c r="F13" s="22">
        <v>2</v>
      </c>
      <c r="G13" s="158"/>
      <c r="H13" s="163"/>
      <c r="I13" s="158">
        <f t="shared" si="0"/>
        <v>0</v>
      </c>
      <c r="J13" s="179"/>
    </row>
    <row r="14" spans="1:12" s="99" customFormat="1" ht="54" customHeight="1" x14ac:dyDescent="0.4">
      <c r="A14" s="167"/>
      <c r="B14" s="160" t="s">
        <v>178</v>
      </c>
      <c r="C14" s="141" t="s">
        <v>159</v>
      </c>
      <c r="D14" s="122" t="s">
        <v>160</v>
      </c>
      <c r="E14" s="22" t="s">
        <v>116</v>
      </c>
      <c r="F14" s="22">
        <v>1</v>
      </c>
      <c r="G14" s="158"/>
      <c r="H14" s="163"/>
      <c r="I14" s="158">
        <f t="shared" si="0"/>
        <v>0</v>
      </c>
      <c r="J14" s="179"/>
    </row>
    <row r="15" spans="1:12" s="99" customFormat="1" ht="54" customHeight="1" x14ac:dyDescent="0.4">
      <c r="A15" s="167"/>
      <c r="B15" s="160" t="s">
        <v>179</v>
      </c>
      <c r="C15" s="132" t="s">
        <v>161</v>
      </c>
      <c r="D15" s="139" t="s">
        <v>162</v>
      </c>
      <c r="E15" s="22" t="s">
        <v>116</v>
      </c>
      <c r="F15" s="22">
        <v>1</v>
      </c>
      <c r="G15" s="158"/>
      <c r="H15" s="163"/>
      <c r="I15" s="158">
        <f t="shared" si="0"/>
        <v>0</v>
      </c>
      <c r="J15" s="179"/>
    </row>
    <row r="16" spans="1:12" s="99" customFormat="1" ht="94.5" customHeight="1" x14ac:dyDescent="0.4">
      <c r="A16" s="167"/>
      <c r="B16" s="160" t="s">
        <v>180</v>
      </c>
      <c r="C16" s="141" t="s">
        <v>163</v>
      </c>
      <c r="D16" s="122" t="s">
        <v>164</v>
      </c>
      <c r="E16" s="22" t="s">
        <v>116</v>
      </c>
      <c r="F16" s="22">
        <v>1</v>
      </c>
      <c r="G16" s="158"/>
      <c r="H16" s="163"/>
      <c r="I16" s="158">
        <f t="shared" si="0"/>
        <v>0</v>
      </c>
      <c r="J16" s="179"/>
    </row>
    <row r="17" spans="1:12" s="99" customFormat="1" ht="90" customHeight="1" x14ac:dyDescent="0.4">
      <c r="A17" s="167"/>
      <c r="B17" s="160" t="s">
        <v>181</v>
      </c>
      <c r="C17" s="141" t="s">
        <v>165</v>
      </c>
      <c r="D17" s="122" t="s">
        <v>166</v>
      </c>
      <c r="E17" s="22" t="s">
        <v>116</v>
      </c>
      <c r="F17" s="22">
        <v>1</v>
      </c>
      <c r="G17" s="158"/>
      <c r="H17" s="163"/>
      <c r="I17" s="158">
        <f t="shared" si="0"/>
        <v>0</v>
      </c>
      <c r="J17" s="179"/>
    </row>
    <row r="18" spans="1:12" s="99" customFormat="1" ht="71.5" customHeight="1" x14ac:dyDescent="0.4">
      <c r="A18" s="167"/>
      <c r="B18" s="160" t="s">
        <v>182</v>
      </c>
      <c r="C18" s="141" t="s">
        <v>167</v>
      </c>
      <c r="D18" s="122" t="s">
        <v>168</v>
      </c>
      <c r="E18" s="22" t="s">
        <v>156</v>
      </c>
      <c r="F18" s="22">
        <v>1</v>
      </c>
      <c r="G18" s="168"/>
      <c r="H18" s="22"/>
      <c r="I18" s="168">
        <f t="shared" si="0"/>
        <v>0</v>
      </c>
      <c r="J18" s="180"/>
    </row>
    <row r="19" spans="1:12" s="5" customFormat="1" ht="46.5" customHeight="1" thickBot="1" x14ac:dyDescent="0.5">
      <c r="A19" s="20"/>
      <c r="B19" s="203" t="s">
        <v>183</v>
      </c>
      <c r="C19" s="204"/>
      <c r="D19" s="204"/>
      <c r="E19" s="204"/>
      <c r="F19" s="204"/>
      <c r="G19" s="205"/>
      <c r="H19" s="171"/>
      <c r="I19" s="28">
        <f>SUM(I7:I18)</f>
        <v>0</v>
      </c>
      <c r="J19" s="28"/>
    </row>
    <row r="20" spans="1:12" s="46" customFormat="1" ht="24.75" customHeight="1" x14ac:dyDescent="0.35">
      <c r="B20" s="1"/>
      <c r="C20" s="1"/>
      <c r="D20" s="1"/>
      <c r="E20" s="1"/>
      <c r="F20" s="1"/>
      <c r="G20" s="1"/>
      <c r="H20" s="1"/>
      <c r="I20" s="146"/>
      <c r="J20" s="146"/>
      <c r="K20" s="1"/>
      <c r="L20" s="1"/>
    </row>
    <row r="21" spans="1:12" s="46" customFormat="1" ht="24.75" customHeight="1" x14ac:dyDescent="0.35">
      <c r="B21" s="1"/>
      <c r="C21" s="1"/>
      <c r="D21" s="1"/>
      <c r="E21" s="1"/>
      <c r="F21" s="1"/>
      <c r="G21" s="1"/>
      <c r="H21" s="1"/>
      <c r="I21" s="146"/>
      <c r="J21" s="146"/>
      <c r="K21" s="1"/>
      <c r="L21" s="1"/>
    </row>
  </sheetData>
  <mergeCells count="6">
    <mergeCell ref="K6:L6"/>
    <mergeCell ref="B19:G19"/>
    <mergeCell ref="B1:J1"/>
    <mergeCell ref="B3:J3"/>
    <mergeCell ref="B4:J4"/>
    <mergeCell ref="E6:I6"/>
  </mergeCells>
  <printOptions horizontalCentered="1"/>
  <pageMargins left="0.4" right="0.25" top="0.2" bottom="0.35" header="0.25" footer="0.25"/>
  <pageSetup paperSize="9" scale="43" fitToHeight="4" orientation="landscape" r:id="rId1"/>
  <headerFooter>
    <oddFooter>Page &amp;P of &amp;N</oddFooter>
  </headerFooter>
  <rowBreaks count="1" manualBreakCount="1">
    <brk id="13" max="8"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3FC37B-77A1-411E-B754-EF405BE4E1A6}">
  <sheetPr>
    <tabColor rgb="FFC00000"/>
    <pageSetUpPr fitToPage="1"/>
  </sheetPr>
  <dimension ref="A1:L35"/>
  <sheetViews>
    <sheetView topLeftCell="A18" zoomScale="38" zoomScaleNormal="60" zoomScaleSheetLayoutView="55" zoomScalePageLayoutView="70" workbookViewId="0">
      <selection activeCell="G6" sqref="G6:G21"/>
    </sheetView>
  </sheetViews>
  <sheetFormatPr defaultColWidth="9.453125" defaultRowHeight="15.5" x14ac:dyDescent="0.35"/>
  <cols>
    <col min="1" max="1" width="2.453125" style="6" customWidth="1"/>
    <col min="2" max="2" width="11.54296875" style="1" customWidth="1"/>
    <col min="3" max="3" width="114.453125" style="1" customWidth="1"/>
    <col min="4" max="4" width="112.453125" style="1" customWidth="1"/>
    <col min="5" max="5" width="14.54296875" style="1" customWidth="1"/>
    <col min="6" max="6" width="11.54296875" style="1" customWidth="1"/>
    <col min="7" max="7" width="23.54296875" style="9" customWidth="1"/>
    <col min="8" max="8" width="31.453125" style="1" customWidth="1"/>
    <col min="9" max="9" width="21.54296875" style="1" customWidth="1"/>
    <col min="10" max="10" width="24" style="1" customWidth="1"/>
    <col min="11" max="16384" width="9.453125" style="1"/>
  </cols>
  <sheetData>
    <row r="1" spans="1:12" ht="154.5" customHeight="1" x14ac:dyDescent="0.35">
      <c r="A1" s="46"/>
      <c r="B1" s="216" t="s">
        <v>88</v>
      </c>
      <c r="C1" s="217"/>
      <c r="D1" s="217"/>
      <c r="E1" s="217"/>
      <c r="F1" s="217"/>
      <c r="G1" s="217"/>
      <c r="H1" s="217"/>
      <c r="I1" s="217"/>
      <c r="J1" s="217"/>
    </row>
    <row r="2" spans="1:12" s="2" customFormat="1" ht="62.15" customHeight="1" x14ac:dyDescent="0.45">
      <c r="A2" s="17"/>
      <c r="B2" s="37" t="s">
        <v>0</v>
      </c>
      <c r="C2" s="38" t="s">
        <v>1</v>
      </c>
      <c r="D2" s="38" t="s">
        <v>2</v>
      </c>
      <c r="E2" s="39" t="s">
        <v>3</v>
      </c>
      <c r="F2" s="39" t="s">
        <v>4</v>
      </c>
      <c r="G2" s="39" t="s">
        <v>19</v>
      </c>
      <c r="H2" s="39" t="s">
        <v>18</v>
      </c>
      <c r="I2" s="39" t="s">
        <v>5</v>
      </c>
      <c r="J2" s="40" t="s">
        <v>21</v>
      </c>
      <c r="L2" s="3"/>
    </row>
    <row r="3" spans="1:12" s="4" customFormat="1" ht="60" customHeight="1" x14ac:dyDescent="0.5">
      <c r="A3" s="18"/>
      <c r="B3" s="41"/>
      <c r="C3" s="79" t="s">
        <v>70</v>
      </c>
      <c r="D3" s="78" t="s">
        <v>73</v>
      </c>
      <c r="E3" s="41"/>
      <c r="F3" s="41"/>
      <c r="G3" s="90"/>
      <c r="H3" s="41"/>
      <c r="I3" s="41"/>
      <c r="J3" s="42"/>
    </row>
    <row r="4" spans="1:12" s="48" customFormat="1" ht="32.15" customHeight="1" x14ac:dyDescent="0.4">
      <c r="A4" s="19"/>
      <c r="B4" s="47"/>
      <c r="C4" s="81" t="s">
        <v>84</v>
      </c>
      <c r="D4" s="80" t="s">
        <v>83</v>
      </c>
      <c r="E4" s="218"/>
      <c r="F4" s="219"/>
      <c r="G4" s="219"/>
      <c r="H4" s="219"/>
      <c r="I4" s="219"/>
      <c r="J4" s="220"/>
    </row>
    <row r="5" spans="1:12" s="48" customFormat="1" ht="85" x14ac:dyDescent="0.4">
      <c r="A5" s="19"/>
      <c r="B5" s="49"/>
      <c r="C5" s="11" t="s">
        <v>16</v>
      </c>
      <c r="D5" s="21" t="s">
        <v>17</v>
      </c>
      <c r="E5" s="221"/>
      <c r="F5" s="222"/>
      <c r="G5" s="222"/>
      <c r="H5" s="222"/>
      <c r="I5" s="222"/>
      <c r="J5" s="223"/>
    </row>
    <row r="6" spans="1:12" s="45" customFormat="1" ht="96" x14ac:dyDescent="0.4">
      <c r="A6" s="19"/>
      <c r="B6" s="57" t="s">
        <v>62</v>
      </c>
      <c r="C6" s="59" t="s">
        <v>52</v>
      </c>
      <c r="D6" s="60" t="s">
        <v>51</v>
      </c>
      <c r="E6" s="22" t="s">
        <v>27</v>
      </c>
      <c r="F6" s="63">
        <v>18</v>
      </c>
      <c r="G6" s="64"/>
      <c r="H6" s="65"/>
      <c r="I6" s="66">
        <f t="shared" ref="I6:I21" si="0">F6*G6</f>
        <v>0</v>
      </c>
      <c r="J6" s="67"/>
    </row>
    <row r="7" spans="1:12" s="45" customFormat="1" ht="77.5" x14ac:dyDescent="0.4">
      <c r="A7" s="19"/>
      <c r="B7" s="57" t="s">
        <v>63</v>
      </c>
      <c r="C7" s="59" t="s">
        <v>33</v>
      </c>
      <c r="D7" s="60" t="s">
        <v>30</v>
      </c>
      <c r="E7" s="22" t="s">
        <v>27</v>
      </c>
      <c r="F7" s="63">
        <v>10</v>
      </c>
      <c r="G7" s="64"/>
      <c r="H7" s="65"/>
      <c r="I7" s="66">
        <f t="shared" si="0"/>
        <v>0</v>
      </c>
      <c r="J7" s="67"/>
    </row>
    <row r="8" spans="1:12" s="45" customFormat="1" ht="92.5" x14ac:dyDescent="0.4">
      <c r="A8" s="19"/>
      <c r="B8" s="57" t="s">
        <v>74</v>
      </c>
      <c r="C8" s="61" t="s">
        <v>50</v>
      </c>
      <c r="D8" s="62" t="s">
        <v>49</v>
      </c>
      <c r="E8" s="22" t="s">
        <v>27</v>
      </c>
      <c r="F8" s="63">
        <v>3.5</v>
      </c>
      <c r="G8" s="64"/>
      <c r="H8" s="65"/>
      <c r="I8" s="66">
        <f t="shared" si="0"/>
        <v>0</v>
      </c>
      <c r="J8" s="67"/>
    </row>
    <row r="9" spans="1:12" s="45" customFormat="1" ht="92.5" x14ac:dyDescent="0.4">
      <c r="A9" s="19"/>
      <c r="B9" s="57" t="s">
        <v>75</v>
      </c>
      <c r="C9" s="61" t="s">
        <v>34</v>
      </c>
      <c r="D9" s="77" t="s">
        <v>32</v>
      </c>
      <c r="E9" s="22" t="s">
        <v>15</v>
      </c>
      <c r="F9" s="22">
        <v>12</v>
      </c>
      <c r="G9" s="64"/>
      <c r="H9" s="65"/>
      <c r="I9" s="66">
        <f t="shared" si="0"/>
        <v>0</v>
      </c>
      <c r="J9" s="68"/>
    </row>
    <row r="10" spans="1:12" s="45" customFormat="1" ht="93" x14ac:dyDescent="0.4">
      <c r="A10" s="19"/>
      <c r="B10" s="57" t="s">
        <v>64</v>
      </c>
      <c r="C10" s="61" t="s">
        <v>35</v>
      </c>
      <c r="D10" s="51" t="s">
        <v>31</v>
      </c>
      <c r="E10" s="22" t="s">
        <v>27</v>
      </c>
      <c r="F10" s="22">
        <v>4.5</v>
      </c>
      <c r="G10" s="64"/>
      <c r="H10" s="65"/>
      <c r="I10" s="66">
        <f t="shared" si="0"/>
        <v>0</v>
      </c>
      <c r="J10" s="68"/>
    </row>
    <row r="11" spans="1:12" s="53" customFormat="1" ht="79.5" x14ac:dyDescent="0.4">
      <c r="A11" s="19"/>
      <c r="B11" s="57" t="s">
        <v>65</v>
      </c>
      <c r="C11" s="58" t="s">
        <v>36</v>
      </c>
      <c r="D11" s="54" t="s">
        <v>48</v>
      </c>
      <c r="E11" s="52" t="s">
        <v>22</v>
      </c>
      <c r="F11" s="50">
        <v>65</v>
      </c>
      <c r="G11" s="29"/>
      <c r="H11" s="31"/>
      <c r="I11" s="30">
        <f t="shared" si="0"/>
        <v>0</v>
      </c>
      <c r="J11" s="30"/>
    </row>
    <row r="12" spans="1:12" s="53" customFormat="1" ht="111" x14ac:dyDescent="0.4">
      <c r="A12" s="19"/>
      <c r="B12" s="57" t="s">
        <v>66</v>
      </c>
      <c r="C12" s="88" t="s">
        <v>54</v>
      </c>
      <c r="D12" s="89" t="s">
        <v>53</v>
      </c>
      <c r="E12" s="84" t="s">
        <v>27</v>
      </c>
      <c r="F12" s="85">
        <v>5.6</v>
      </c>
      <c r="G12" s="64"/>
      <c r="H12" s="86"/>
      <c r="I12" s="30">
        <f t="shared" si="0"/>
        <v>0</v>
      </c>
      <c r="J12" s="30"/>
    </row>
    <row r="13" spans="1:12" s="53" customFormat="1" ht="129.5" x14ac:dyDescent="0.4">
      <c r="A13" s="18"/>
      <c r="B13" s="57" t="s">
        <v>67</v>
      </c>
      <c r="C13" s="88" t="s">
        <v>56</v>
      </c>
      <c r="D13" s="87" t="s">
        <v>55</v>
      </c>
      <c r="E13" s="84" t="s">
        <v>15</v>
      </c>
      <c r="F13" s="85">
        <v>140</v>
      </c>
      <c r="G13" s="64"/>
      <c r="H13" s="86"/>
      <c r="I13" s="30">
        <f t="shared" si="0"/>
        <v>0</v>
      </c>
      <c r="J13" s="30"/>
    </row>
    <row r="14" spans="1:12" s="53" customFormat="1" ht="148" x14ac:dyDescent="0.4">
      <c r="A14" s="18"/>
      <c r="B14" s="57" t="s">
        <v>68</v>
      </c>
      <c r="C14" s="88" t="s">
        <v>58</v>
      </c>
      <c r="D14" s="87" t="s">
        <v>57</v>
      </c>
      <c r="E14" s="84" t="s">
        <v>15</v>
      </c>
      <c r="F14" s="85">
        <v>54</v>
      </c>
      <c r="G14" s="64"/>
      <c r="H14" s="86"/>
      <c r="I14" s="30">
        <f t="shared" si="0"/>
        <v>0</v>
      </c>
      <c r="J14" s="30"/>
    </row>
    <row r="15" spans="1:12" s="53" customFormat="1" ht="102" x14ac:dyDescent="0.4">
      <c r="A15" s="19"/>
      <c r="B15" s="57" t="s">
        <v>76</v>
      </c>
      <c r="C15" s="83" t="s">
        <v>60</v>
      </c>
      <c r="D15" s="55" t="s">
        <v>59</v>
      </c>
      <c r="E15" s="22" t="s">
        <v>15</v>
      </c>
      <c r="F15" s="50">
        <v>90</v>
      </c>
      <c r="G15" s="64"/>
      <c r="H15" s="82"/>
      <c r="I15" s="30">
        <f t="shared" si="0"/>
        <v>0</v>
      </c>
      <c r="J15" s="30"/>
    </row>
    <row r="16" spans="1:12" s="53" customFormat="1" ht="153" x14ac:dyDescent="0.4">
      <c r="A16" s="18"/>
      <c r="B16" s="57" t="s">
        <v>77</v>
      </c>
      <c r="C16" s="24" t="s">
        <v>37</v>
      </c>
      <c r="D16" s="51" t="s">
        <v>61</v>
      </c>
      <c r="E16" s="52" t="s">
        <v>23</v>
      </c>
      <c r="F16" s="50">
        <v>1</v>
      </c>
      <c r="G16" s="64"/>
      <c r="H16" s="31"/>
      <c r="I16" s="30">
        <f t="shared" si="0"/>
        <v>0</v>
      </c>
      <c r="J16" s="30"/>
    </row>
    <row r="17" spans="1:10" s="53" customFormat="1" ht="136" x14ac:dyDescent="0.4">
      <c r="A17" s="18"/>
      <c r="B17" s="57" t="s">
        <v>78</v>
      </c>
      <c r="C17" s="24" t="s">
        <v>39</v>
      </c>
      <c r="D17" s="51" t="s">
        <v>38</v>
      </c>
      <c r="E17" s="52" t="s">
        <v>23</v>
      </c>
      <c r="F17" s="50">
        <v>1</v>
      </c>
      <c r="G17" s="64"/>
      <c r="H17" s="31"/>
      <c r="I17" s="30">
        <f t="shared" si="0"/>
        <v>0</v>
      </c>
      <c r="J17" s="30"/>
    </row>
    <row r="18" spans="1:10" s="53" customFormat="1" ht="136" x14ac:dyDescent="0.4">
      <c r="A18" s="19"/>
      <c r="B18" s="57" t="s">
        <v>79</v>
      </c>
      <c r="C18" s="24" t="s">
        <v>41</v>
      </c>
      <c r="D18" s="51" t="s">
        <v>40</v>
      </c>
      <c r="E18" s="52" t="s">
        <v>23</v>
      </c>
      <c r="F18" s="50">
        <v>1</v>
      </c>
      <c r="G18" s="64"/>
      <c r="H18" s="31"/>
      <c r="I18" s="30">
        <f t="shared" si="0"/>
        <v>0</v>
      </c>
      <c r="J18" s="30"/>
    </row>
    <row r="19" spans="1:10" s="53" customFormat="1" ht="85" x14ac:dyDescent="0.4">
      <c r="A19" s="19"/>
      <c r="B19" s="57" t="s">
        <v>80</v>
      </c>
      <c r="C19" s="24" t="s">
        <v>42</v>
      </c>
      <c r="D19" s="51" t="s">
        <v>43</v>
      </c>
      <c r="E19" s="52" t="s">
        <v>23</v>
      </c>
      <c r="F19" s="50">
        <v>3</v>
      </c>
      <c r="G19" s="64"/>
      <c r="H19" s="31"/>
      <c r="I19" s="30">
        <f t="shared" si="0"/>
        <v>0</v>
      </c>
      <c r="J19" s="30"/>
    </row>
    <row r="20" spans="1:10" s="53" customFormat="1" ht="153" x14ac:dyDescent="0.4">
      <c r="A20" s="19"/>
      <c r="B20" s="57" t="s">
        <v>81</v>
      </c>
      <c r="C20" s="24" t="s">
        <v>45</v>
      </c>
      <c r="D20" s="51" t="s">
        <v>44</v>
      </c>
      <c r="E20" s="22" t="s">
        <v>6</v>
      </c>
      <c r="F20" s="50">
        <v>23</v>
      </c>
      <c r="G20" s="64"/>
      <c r="H20" s="31"/>
      <c r="I20" s="30">
        <f t="shared" si="0"/>
        <v>0</v>
      </c>
      <c r="J20" s="30"/>
    </row>
    <row r="21" spans="1:10" s="53" customFormat="1" ht="85" x14ac:dyDescent="0.4">
      <c r="A21" s="19"/>
      <c r="B21" s="57" t="s">
        <v>82</v>
      </c>
      <c r="C21" s="24" t="s">
        <v>46</v>
      </c>
      <c r="D21" s="55" t="s">
        <v>47</v>
      </c>
      <c r="E21" s="52" t="s">
        <v>23</v>
      </c>
      <c r="F21" s="50">
        <v>1</v>
      </c>
      <c r="G21" s="64"/>
      <c r="H21" s="31"/>
      <c r="I21" s="30">
        <f t="shared" si="0"/>
        <v>0</v>
      </c>
      <c r="J21" s="30"/>
    </row>
    <row r="22" spans="1:10" s="5" customFormat="1" ht="48" customHeight="1" thickBot="1" x14ac:dyDescent="0.5">
      <c r="A22" s="10"/>
      <c r="B22" s="203" t="s">
        <v>69</v>
      </c>
      <c r="C22" s="204"/>
      <c r="D22" s="204"/>
      <c r="E22" s="34"/>
      <c r="F22" s="34"/>
      <c r="G22" s="35"/>
      <c r="H22" s="34"/>
      <c r="I22" s="28">
        <f>SUM(I6:I21)</f>
        <v>0</v>
      </c>
      <c r="J22" s="36"/>
    </row>
    <row r="23" spans="1:10" ht="24.75" customHeight="1" x14ac:dyDescent="0.4">
      <c r="A23" s="19"/>
      <c r="B23" s="192"/>
      <c r="C23" s="7"/>
      <c r="D23" s="7"/>
      <c r="E23" s="8"/>
      <c r="F23" s="8"/>
      <c r="G23" s="91"/>
      <c r="H23" s="8"/>
      <c r="I23" s="8"/>
    </row>
    <row r="24" spans="1:10" ht="24.75" customHeight="1" x14ac:dyDescent="0.4">
      <c r="A24" s="19"/>
      <c r="B24" s="192"/>
      <c r="C24" s="7"/>
      <c r="D24" s="7"/>
      <c r="E24" s="8"/>
      <c r="F24" s="8"/>
      <c r="G24" s="91"/>
      <c r="H24" s="8"/>
      <c r="I24" s="8"/>
    </row>
    <row r="25" spans="1:10" ht="24.75" customHeight="1" x14ac:dyDescent="0.4">
      <c r="A25" s="19"/>
      <c r="B25" s="192"/>
      <c r="C25" s="9"/>
      <c r="D25" s="9" t="s">
        <v>24</v>
      </c>
      <c r="E25" s="8"/>
      <c r="F25" s="8"/>
      <c r="G25" s="91"/>
      <c r="H25" s="8"/>
      <c r="I25" s="8"/>
    </row>
    <row r="26" spans="1:10" ht="17" x14ac:dyDescent="0.4">
      <c r="A26" s="10"/>
    </row>
    <row r="27" spans="1:10" ht="17" x14ac:dyDescent="0.4">
      <c r="A27" s="10"/>
    </row>
    <row r="28" spans="1:10" ht="17" x14ac:dyDescent="0.4">
      <c r="A28" s="10"/>
    </row>
    <row r="29" spans="1:10" ht="17" x14ac:dyDescent="0.4">
      <c r="A29" s="10"/>
    </row>
    <row r="30" spans="1:10" ht="17" x14ac:dyDescent="0.4">
      <c r="A30" s="19"/>
    </row>
    <row r="31" spans="1:10" ht="17" x14ac:dyDescent="0.4">
      <c r="A31" s="10"/>
    </row>
    <row r="32" spans="1:10" ht="17" x14ac:dyDescent="0.4">
      <c r="A32" s="19"/>
    </row>
    <row r="33" spans="1:1" ht="17" x14ac:dyDescent="0.4">
      <c r="A33" s="19"/>
    </row>
    <row r="34" spans="1:1" ht="17" x14ac:dyDescent="0.4">
      <c r="A34" s="19"/>
    </row>
    <row r="35" spans="1:1" ht="16" thickBot="1" x14ac:dyDescent="0.4">
      <c r="A35" s="20"/>
    </row>
  </sheetData>
  <mergeCells count="5">
    <mergeCell ref="B1:J1"/>
    <mergeCell ref="E4:J4"/>
    <mergeCell ref="E5:J5"/>
    <mergeCell ref="B22:D22"/>
    <mergeCell ref="B23:B25"/>
  </mergeCells>
  <printOptions horizontalCentered="1"/>
  <pageMargins left="0" right="0" top="0.25" bottom="0" header="0" footer="0"/>
  <pageSetup paperSize="9" scale="42"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9</vt:i4>
      </vt:variant>
    </vt:vector>
  </HeadingPairs>
  <TitlesOfParts>
    <vt:vector size="14" baseType="lpstr">
      <vt:lpstr>Project Cover Page</vt:lpstr>
      <vt:lpstr>Water Project Summary</vt:lpstr>
      <vt:lpstr>(A)  Water network</vt:lpstr>
      <vt:lpstr>(B) Solar Rehab </vt:lpstr>
      <vt:lpstr> (C)Const. Pumping Room </vt:lpstr>
      <vt:lpstr>' (C)Const. Pumping Room '!Print_Area</vt:lpstr>
      <vt:lpstr>'(A)  Water network'!Print_Area</vt:lpstr>
      <vt:lpstr>'(B) Solar Rehab '!Print_Area</vt:lpstr>
      <vt:lpstr>'Project Cover Page'!Print_Area</vt:lpstr>
      <vt:lpstr>'Water Project Summary'!Print_Area</vt:lpstr>
      <vt:lpstr>' (C)Const. Pumping Room '!Print_Titles</vt:lpstr>
      <vt:lpstr>'(A)  Water network'!Print_Titles</vt:lpstr>
      <vt:lpstr>'(B) Solar Rehab '!Print_Titles</vt:lpstr>
      <vt:lpstr>'Water Project Summary'!Print_Titles</vt:lpstr>
    </vt:vector>
  </TitlesOfParts>
  <Manager/>
  <Company>Samaritan's Purse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Saddam Qasim</dc:creator>
  <cp:keywords/>
  <dc:description/>
  <cp:lastModifiedBy>Qasim, Saddam</cp:lastModifiedBy>
  <cp:revision/>
  <cp:lastPrinted>2025-05-14T17:52:22Z</cp:lastPrinted>
  <dcterms:created xsi:type="dcterms:W3CDTF">2022-02-02T12:35:31Z</dcterms:created>
  <dcterms:modified xsi:type="dcterms:W3CDTF">2025-05-28T20:04:37Z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SRI_WORKBOOK_ID">
    <vt:lpwstr>d53e756cdc1f49f1901b097aca9ceb87</vt:lpwstr>
  </property>
</Properties>
</file>