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h.sharepoint.com/sites/PAHLogisticsTeam-Yemen/Shared Documents/Yemen/2. Procurement/1. PRF/2025 - all locations/PRF-236-04 - FWA Cars/4. Tender documents and notice/"/>
    </mc:Choice>
  </mc:AlternateContent>
  <xr:revisionPtr revIDLastSave="430" documentId="8_{62154FCD-1181-48B2-B5E9-9CB862F3021F}" xr6:coauthVersionLast="47" xr6:coauthVersionMax="47" xr10:uidLastSave="{8241A05E-A990-49A8-9F55-3FC0ADCE8076}"/>
  <bookViews>
    <workbookView xWindow="-108" yWindow="-108" windowWidth="23256" windowHeight="12456" firstSheet="1" activeTab="1" xr2:uid="{D1F57F7A-3A18-4F48-94E5-CD06A0C80F37}"/>
  </bookViews>
  <sheets>
    <sheet name="PO" sheetId="1" state="hidden" r:id="rId1"/>
    <sheet name="financial offer" sheetId="4" r:id="rId2"/>
  </sheets>
  <definedNames>
    <definedName name="_xlnm.Print_Area" localSheetId="1">'financial offer'!$A$1:$H$31</definedName>
    <definedName name="_xlnm.Print_Area" localSheetId="0">PO!$A$1:$P$48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1" l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36" i="1" l="1"/>
</calcChain>
</file>

<file path=xl/sharedStrings.xml><?xml version="1.0" encoding="utf-8"?>
<sst xmlns="http://schemas.openxmlformats.org/spreadsheetml/2006/main" count="151" uniqueCount="100">
  <si>
    <t>Purchase Order</t>
  </si>
  <si>
    <t>No.</t>
  </si>
  <si>
    <t>Related PRF No.</t>
  </si>
  <si>
    <t>Date:</t>
  </si>
  <si>
    <t>First Party:</t>
  </si>
  <si>
    <t>Poilsh Humanitarian Action (PAH)</t>
  </si>
  <si>
    <t>Second Party:</t>
  </si>
  <si>
    <t>Garsan stationery</t>
  </si>
  <si>
    <t>Contact Person:</t>
  </si>
  <si>
    <t>Fatma Omar Abdul-Aziz Shamsan</t>
  </si>
  <si>
    <t>Contact person:</t>
  </si>
  <si>
    <t>Basem Omar</t>
  </si>
  <si>
    <t>Email Address:</t>
  </si>
  <si>
    <t>fatma.shamsan@pha.org.pl</t>
  </si>
  <si>
    <t>Mobile Number:</t>
  </si>
  <si>
    <t>Address:</t>
  </si>
  <si>
    <t xml:space="preserve">Khormakser -15 October Street </t>
  </si>
  <si>
    <t xml:space="preserve">Yemen ,Aden </t>
  </si>
  <si>
    <t>To be delivered to:</t>
  </si>
  <si>
    <t xml:space="preserve">Khormakser,14 October street </t>
  </si>
  <si>
    <t>Delivery date:</t>
  </si>
  <si>
    <t>23/02/2021</t>
  </si>
  <si>
    <t>Payment terms:</t>
  </si>
  <si>
    <t>By Cheque</t>
  </si>
  <si>
    <t>Item</t>
  </si>
  <si>
    <t>Unit</t>
  </si>
  <si>
    <t>Quantity</t>
  </si>
  <si>
    <t>Unit price</t>
  </si>
  <si>
    <t>Total Price</t>
  </si>
  <si>
    <t>1.</t>
  </si>
  <si>
    <t>Flash disk 16GB</t>
  </si>
  <si>
    <t>pcs</t>
  </si>
  <si>
    <t xml:space="preserve">Wireless mouse  </t>
  </si>
  <si>
    <t xml:space="preserve">warless mouse </t>
  </si>
  <si>
    <t xml:space="preserve"> Paper staplers </t>
  </si>
  <si>
    <t xml:space="preserve">Desk shelf’s </t>
  </si>
  <si>
    <t>Notes book</t>
  </si>
  <si>
    <t>Pens</t>
  </si>
  <si>
    <t xml:space="preserve">Pens  </t>
  </si>
  <si>
    <t>box</t>
  </si>
  <si>
    <t xml:space="preserve">Highlight </t>
  </si>
  <si>
    <t xml:space="preserve">highlight </t>
  </si>
  <si>
    <t xml:space="preserve">Paper Clips </t>
  </si>
  <si>
    <t xml:space="preserve">paper Clips </t>
  </si>
  <si>
    <t>Staples</t>
  </si>
  <si>
    <t xml:space="preserve">staplers </t>
  </si>
  <si>
    <t>A4 paper</t>
  </si>
  <si>
    <t xml:space="preserve">carton </t>
  </si>
  <si>
    <t xml:space="preserve">Carrel holder </t>
  </si>
  <si>
    <t xml:space="preserve">carrel holder </t>
  </si>
  <si>
    <t xml:space="preserve">Viper envelope </t>
  </si>
  <si>
    <t xml:space="preserve">viper envelope </t>
  </si>
  <si>
    <t>pack</t>
  </si>
  <si>
    <t xml:space="preserve">Electricity connection </t>
  </si>
  <si>
    <t xml:space="preserve">electricity connection </t>
  </si>
  <si>
    <t xml:space="preserve">Box file </t>
  </si>
  <si>
    <t xml:space="preserve">box file </t>
  </si>
  <si>
    <t xml:space="preserve">Sticky Notes </t>
  </si>
  <si>
    <t>Sticky Notes 3*2 size</t>
  </si>
  <si>
    <t>Sticky Notes  3*3 size</t>
  </si>
  <si>
    <t>Cork Board</t>
  </si>
  <si>
    <t>Total</t>
  </si>
  <si>
    <t>Currency</t>
  </si>
  <si>
    <t>Authorized on behalf of PAH:</t>
  </si>
  <si>
    <t>Authorized on behalf of the supplier:</t>
  </si>
  <si>
    <t xml:space="preserve">Name: </t>
  </si>
  <si>
    <t>Position</t>
  </si>
  <si>
    <t>Position:</t>
  </si>
  <si>
    <t>Signature:</t>
  </si>
  <si>
    <t>Stamp:</t>
  </si>
  <si>
    <t>Annex 1 - Financial Offer</t>
  </si>
  <si>
    <r>
      <t xml:space="preserve">All prices must be provided in </t>
    </r>
    <r>
      <rPr>
        <b/>
        <sz val="12"/>
        <color theme="1"/>
        <rFont val="Times New Roman"/>
        <family val="1"/>
        <charset val="238"/>
      </rPr>
      <t>USD</t>
    </r>
    <r>
      <rPr>
        <sz val="12"/>
        <color theme="1"/>
        <rFont val="Times New Roman"/>
        <family val="1"/>
        <charset val="238"/>
      </rPr>
      <t xml:space="preserve"> and must represent </t>
    </r>
    <r>
      <rPr>
        <b/>
        <sz val="12"/>
        <color theme="1"/>
        <rFont val="Times New Roman"/>
        <family val="1"/>
        <charset val="238"/>
      </rPr>
      <t>the final cost</t>
    </r>
    <r>
      <rPr>
        <sz val="12"/>
        <color theme="1"/>
        <rFont val="Times New Roman"/>
        <family val="1"/>
        <charset val="238"/>
      </rPr>
      <t>.
This includes, but is not limited to: applicable taxes, driver fees, fuel, maintenance, insurance etc.</t>
    </r>
  </si>
  <si>
    <t xml:space="preserve"> Specification / route</t>
  </si>
  <si>
    <t>Offered vehicle</t>
  </si>
  <si>
    <r>
      <rPr>
        <sz val="11"/>
        <color rgb="FF000000"/>
        <rFont val="Times New Roman"/>
      </rPr>
      <t xml:space="preserve">Car </t>
    </r>
    <r>
      <rPr>
        <b/>
        <sz val="11"/>
        <color rgb="FF000000"/>
        <rFont val="Times New Roman"/>
      </rPr>
      <t xml:space="preserve">with </t>
    </r>
    <r>
      <rPr>
        <sz val="11"/>
        <color rgb="FF000000"/>
        <rFont val="Times New Roman"/>
      </rPr>
      <t>the driver</t>
    </r>
  </si>
  <si>
    <t>On call vehicle with the driver, SUV 4x4
inside Aden</t>
  </si>
  <si>
    <t>day</t>
  </si>
  <si>
    <r>
      <t xml:space="preserve">On call vehicle with the driver, </t>
    </r>
    <r>
      <rPr>
        <b/>
        <sz val="11"/>
        <color theme="1"/>
        <rFont val="Times New Roman"/>
        <family val="1"/>
        <charset val="238"/>
      </rPr>
      <t>Pick up</t>
    </r>
    <r>
      <rPr>
        <sz val="11"/>
        <color theme="1"/>
        <rFont val="Times New Roman"/>
        <family val="1"/>
        <charset val="238"/>
      </rPr>
      <t xml:space="preserve"> 4x4
inside Aden</t>
    </r>
  </si>
  <si>
    <t>On call vehicle with the driver, SUV 4x4
inside Marib</t>
  </si>
  <si>
    <r>
      <t xml:space="preserve">On call vehicle with the driver, </t>
    </r>
    <r>
      <rPr>
        <b/>
        <sz val="11"/>
        <color theme="1"/>
        <rFont val="Times New Roman"/>
        <family val="1"/>
        <charset val="238"/>
      </rPr>
      <t>Pick up</t>
    </r>
    <r>
      <rPr>
        <sz val="11"/>
        <color theme="1"/>
        <rFont val="Times New Roman"/>
        <family val="1"/>
        <charset val="238"/>
      </rPr>
      <t xml:space="preserve"> 4x4
inside Marib</t>
    </r>
  </si>
  <si>
    <t>On call vehicle with the driver, SUV 4x4
Aden to Lahj / Lahj to Aden</t>
  </si>
  <si>
    <t>On call vehicle with the driver, SUV 4x4
Marib via Seiyun (Hadramout) to Aden</t>
  </si>
  <si>
    <t>On call vehicle with the driver, SUV 4x4
Marib to Seiyun (Hadramout)</t>
  </si>
  <si>
    <t>On call vehicle with the driver, SUV 4x4
Aden to Sanaa / Sanaa to Aden</t>
  </si>
  <si>
    <t>On call vehicle with the driver, SUV 4x4
Aden to West Coast / West Coast to Aden</t>
  </si>
  <si>
    <r>
      <t>On call vehicle with the driver, SUV 4x4
inside West Coast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- in case it's needed to stay there for more days</t>
    </r>
  </si>
  <si>
    <r>
      <rPr>
        <sz val="11"/>
        <color rgb="FF000000"/>
        <rFont val="Times New Roman"/>
      </rPr>
      <t xml:space="preserve">Car rental </t>
    </r>
    <r>
      <rPr>
        <b/>
        <sz val="11"/>
        <color rgb="FF000000"/>
        <rFont val="Times New Roman"/>
      </rPr>
      <t xml:space="preserve">without </t>
    </r>
    <r>
      <rPr>
        <sz val="11"/>
        <color rgb="FF000000"/>
        <rFont val="Times New Roman"/>
      </rPr>
      <t>the driver</t>
    </r>
  </si>
  <si>
    <t>On call car rental without the driver, SUV 4x4
inside Marib</t>
  </si>
  <si>
    <t>On call car rental without the driver, SUV 4x4
inside Aden</t>
  </si>
  <si>
    <t>On call car rental without the driver, SUV 4x4
Aden to Lahj / Lahj to Aden</t>
  </si>
  <si>
    <t>On call car rental without the driver, SUV 4x4
Marib via Seiyun (Hadramout) to Aden</t>
  </si>
  <si>
    <t>On call car rental without the driver, SUV 4x4
Marib to Seiyun (Hadramout)</t>
  </si>
  <si>
    <t>On call car rental without the driver, SUV 4x4
Aden to Sanaa / Sanaa to Aden</t>
  </si>
  <si>
    <t>On call car rental without the driver, SUV 4x4
Aden to West Coast / West Coast to Aden</t>
  </si>
  <si>
    <r>
      <t>On call car rental without the driver, SUV 4x4
inside West Coas</t>
    </r>
    <r>
      <rPr>
        <sz val="11"/>
        <rFont val="Times New Roman"/>
        <family val="1"/>
        <charset val="238"/>
      </rPr>
      <t>t - in case it's needed to stay there for more days</t>
    </r>
  </si>
  <si>
    <t>Monthly Services</t>
  </si>
  <si>
    <t>Month</t>
  </si>
  <si>
    <t>Daily SUV 4x4 vehicle with the driver
Sunday - Thursday (9AM - 5PM)
inside Aden, the vehicle must stay at PAH office 24/7</t>
  </si>
  <si>
    <t>Daily SUV 4x4 vehicle with the driver
Sunday - Thursday (9AM - 5PM)
inside Marib</t>
  </si>
  <si>
    <t>Duty Driver in Aden
after working hours (5PM till 9PM) and to be avialable in the weekends (12PM till 9PM)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</si>
</sst>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rgb="FF000000"/>
      <name val="Times New Roman"/>
    </font>
    <font>
      <b/>
      <sz val="11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5" fillId="0" borderId="0"/>
    <xf numFmtId="0" fontId="1" fillId="0" borderId="0"/>
  </cellStyleXfs>
  <cellXfs count="8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/>
    <xf numFmtId="0" fontId="0" fillId="0" borderId="5" xfId="0" applyBorder="1" applyAlignment="1">
      <alignment horizontal="center" vertical="center"/>
    </xf>
    <xf numFmtId="0" fontId="0" fillId="2" borderId="1" xfId="0" applyFill="1" applyBorder="1"/>
    <xf numFmtId="0" fontId="0" fillId="2" borderId="5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9" fontId="0" fillId="0" borderId="5" xfId="0" applyNumberFormat="1" applyBorder="1" applyAlignment="1">
      <alignment horizontal="center" wrapText="1"/>
    </xf>
    <xf numFmtId="0" fontId="6" fillId="0" borderId="0" xfId="0" applyFont="1"/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2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6" fillId="0" borderId="5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49" fontId="0" fillId="0" borderId="5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/>
    <xf numFmtId="0" fontId="0" fillId="0" borderId="4" xfId="0" applyBorder="1"/>
    <xf numFmtId="0" fontId="0" fillId="0" borderId="5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/>
    <xf numFmtId="14" fontId="0" fillId="0" borderId="0" xfId="0" applyNumberFormat="1"/>
    <xf numFmtId="14" fontId="0" fillId="0" borderId="6" xfId="0" applyNumberFormat="1" applyBorder="1"/>
    <xf numFmtId="0" fontId="3" fillId="0" borderId="5" xfId="1" applyBorder="1" applyAlignment="1">
      <alignment horizontal="center" vertical="top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right"/>
    </xf>
    <xf numFmtId="0" fontId="4" fillId="0" borderId="5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49" fontId="11" fillId="0" borderId="1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0" fontId="9" fillId="3" borderId="28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49" fontId="6" fillId="0" borderId="17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49" fontId="6" fillId="0" borderId="24" xfId="0" applyNumberFormat="1" applyFont="1" applyBorder="1" applyAlignment="1">
      <alignment horizontal="left" vertical="center" wrapText="1"/>
    </xf>
    <xf numFmtId="49" fontId="6" fillId="0" borderId="25" xfId="0" applyNumberFormat="1" applyFont="1" applyBorder="1" applyAlignment="1">
      <alignment horizontal="left" vertical="center" wrapText="1"/>
    </xf>
  </cellXfs>
  <cellStyles count="4">
    <cellStyle name="Hiperłącze" xfId="1" builtinId="8"/>
    <cellStyle name="Normal 2" xfId="3" xr:uid="{0B240D84-49E2-474E-ABCA-1FC283C38142}"/>
    <cellStyle name="Normal 2 2" xfId="2" xr:uid="{D0CD47FB-8A3F-4AC4-B4A8-62EE2D31805E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34018</xdr:rowOff>
    </xdr:from>
    <xdr:to>
      <xdr:col>11</xdr:col>
      <xdr:colOff>1099297</xdr:colOff>
      <xdr:row>6</xdr:row>
      <xdr:rowOff>150825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D25C955E-E54B-464B-BF9A-CF4674517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00018" y="34018"/>
          <a:ext cx="2525779" cy="11305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578788</xdr:colOff>
      <xdr:row>0</xdr:row>
      <xdr:rowOff>107577</xdr:rowOff>
    </xdr:from>
    <xdr:to>
      <xdr:col>3</xdr:col>
      <xdr:colOff>1685366</xdr:colOff>
      <xdr:row>5</xdr:row>
      <xdr:rowOff>102204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8ACCDEE-CADB-4847-9F11-687BC90E7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9" y="107577"/>
          <a:ext cx="2200272" cy="1151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atma.shamsan@pha.org.p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4A153-C0F3-4977-AB52-83DEEEA19067}">
  <sheetPr>
    <pageSetUpPr fitToPage="1"/>
  </sheetPr>
  <dimension ref="A1:M48"/>
  <sheetViews>
    <sheetView showGridLines="0" view="pageBreakPreview" topLeftCell="A2" zoomScaleNormal="70" zoomScaleSheetLayoutView="100" zoomScalePageLayoutView="90" workbookViewId="0">
      <selection activeCell="I10" sqref="I10:K10"/>
    </sheetView>
  </sheetViews>
  <sheetFormatPr defaultColWidth="8.88671875" defaultRowHeight="14.4"/>
  <cols>
    <col min="1" max="1" width="9.6640625" customWidth="1"/>
    <col min="2" max="2" width="15.109375" customWidth="1"/>
    <col min="3" max="3" width="14.88671875" customWidth="1"/>
    <col min="4" max="4" width="15.5546875" customWidth="1"/>
    <col min="5" max="5" width="10.109375" customWidth="1"/>
    <col min="6" max="6" width="7.5546875" customWidth="1"/>
    <col min="7" max="7" width="16.44140625" customWidth="1"/>
    <col min="8" max="8" width="20.6640625" customWidth="1"/>
    <col min="9" max="9" width="5.109375" customWidth="1"/>
    <col min="10" max="10" width="9.88671875" customWidth="1"/>
    <col min="11" max="11" width="18.5546875" customWidth="1"/>
    <col min="12" max="12" width="16.6640625" customWidth="1"/>
    <col min="13" max="13" width="5.109375" customWidth="1"/>
    <col min="14" max="14" width="4" customWidth="1"/>
  </cols>
  <sheetData>
    <row r="1" spans="1:13" hidden="1"/>
    <row r="2" spans="1:13" ht="19.95" customHeight="1">
      <c r="A2" s="50" t="s">
        <v>0</v>
      </c>
      <c r="B2" s="50"/>
      <c r="C2" s="50"/>
      <c r="D2" s="50"/>
      <c r="E2" s="50"/>
    </row>
    <row r="3" spans="1:13">
      <c r="A3" t="s">
        <v>1</v>
      </c>
      <c r="C3" s="51"/>
      <c r="D3" s="51"/>
    </row>
    <row r="4" spans="1:13">
      <c r="A4" t="s">
        <v>2</v>
      </c>
      <c r="C4" s="51"/>
      <c r="D4" s="51"/>
    </row>
    <row r="5" spans="1:13">
      <c r="A5" s="1"/>
      <c r="B5" s="1"/>
      <c r="C5" s="1"/>
      <c r="D5" s="1"/>
    </row>
    <row r="6" spans="1:13">
      <c r="A6" s="52" t="s">
        <v>3</v>
      </c>
      <c r="B6" s="53"/>
      <c r="C6" s="54"/>
      <c r="D6" s="54"/>
      <c r="F6" s="44"/>
      <c r="G6" s="44"/>
      <c r="H6" s="55"/>
      <c r="I6" s="55"/>
      <c r="J6" s="55"/>
    </row>
    <row r="7" spans="1:13">
      <c r="A7" s="44"/>
      <c r="B7" s="44"/>
      <c r="C7" s="44"/>
      <c r="D7" s="44"/>
      <c r="F7" s="44"/>
      <c r="G7" s="44"/>
      <c r="H7" s="55"/>
      <c r="I7" s="56"/>
      <c r="J7" s="56"/>
    </row>
    <row r="8" spans="1:13">
      <c r="A8" s="44" t="s">
        <v>4</v>
      </c>
      <c r="B8" s="45"/>
      <c r="C8" s="46" t="s">
        <v>5</v>
      </c>
      <c r="D8" s="46"/>
      <c r="H8" t="s">
        <v>6</v>
      </c>
      <c r="I8" s="47" t="s">
        <v>7</v>
      </c>
      <c r="J8" s="48"/>
      <c r="K8" s="49"/>
    </row>
    <row r="9" spans="1:13">
      <c r="A9" s="44" t="s">
        <v>8</v>
      </c>
      <c r="B9" s="45"/>
      <c r="C9" s="46" t="s">
        <v>9</v>
      </c>
      <c r="D9" s="46"/>
      <c r="H9" t="s">
        <v>10</v>
      </c>
      <c r="I9" s="47" t="s">
        <v>11</v>
      </c>
      <c r="J9" s="48"/>
      <c r="K9" s="49"/>
    </row>
    <row r="10" spans="1:13">
      <c r="A10" s="44" t="s">
        <v>12</v>
      </c>
      <c r="B10" s="45"/>
      <c r="C10" s="57" t="s">
        <v>13</v>
      </c>
      <c r="D10" s="46"/>
      <c r="H10" t="s">
        <v>12</v>
      </c>
      <c r="I10" s="47"/>
      <c r="J10" s="48"/>
      <c r="K10" s="49"/>
    </row>
    <row r="11" spans="1:13">
      <c r="A11" s="44" t="s">
        <v>14</v>
      </c>
      <c r="B11" s="45"/>
      <c r="C11" s="46">
        <v>714663911</v>
      </c>
      <c r="D11" s="46"/>
      <c r="H11" t="s">
        <v>14</v>
      </c>
      <c r="I11" s="47"/>
      <c r="J11" s="48"/>
      <c r="K11" s="49"/>
    </row>
    <row r="12" spans="1:13">
      <c r="A12" s="44" t="s">
        <v>15</v>
      </c>
      <c r="B12" s="45"/>
      <c r="C12" s="51" t="s">
        <v>16</v>
      </c>
      <c r="D12" s="51"/>
      <c r="H12" t="s">
        <v>15</v>
      </c>
      <c r="I12" s="47" t="s">
        <v>17</v>
      </c>
      <c r="J12" s="48"/>
      <c r="K12" s="49"/>
    </row>
    <row r="13" spans="1:13" ht="15" customHeight="1">
      <c r="L13" s="2"/>
      <c r="M13" s="2"/>
    </row>
    <row r="14" spans="1:13" ht="14.4" customHeight="1">
      <c r="A14" s="44" t="s">
        <v>18</v>
      </c>
      <c r="B14" s="44"/>
      <c r="C14" s="51" t="s">
        <v>19</v>
      </c>
      <c r="D14" s="51"/>
    </row>
    <row r="15" spans="1:13" ht="14.4" customHeight="1">
      <c r="A15" s="45" t="s">
        <v>20</v>
      </c>
      <c r="B15" s="45"/>
      <c r="C15" s="51" t="s">
        <v>21</v>
      </c>
      <c r="D15" s="51"/>
    </row>
    <row r="16" spans="1:13" ht="14.4" customHeight="1">
      <c r="A16" s="45" t="s">
        <v>22</v>
      </c>
      <c r="B16" s="45"/>
      <c r="C16" s="51" t="s">
        <v>23</v>
      </c>
      <c r="D16" s="51"/>
    </row>
    <row r="17" spans="1:13" ht="8.4" customHeight="1"/>
    <row r="18" spans="1:13" ht="25.2" customHeight="1">
      <c r="A18" s="3" t="s">
        <v>1</v>
      </c>
      <c r="B18" s="58" t="s">
        <v>24</v>
      </c>
      <c r="C18" s="58"/>
      <c r="D18" s="58"/>
      <c r="E18" s="59"/>
      <c r="F18" s="59"/>
      <c r="G18" s="59"/>
      <c r="H18" s="3" t="s">
        <v>25</v>
      </c>
      <c r="I18" s="60" t="s">
        <v>26</v>
      </c>
      <c r="J18" s="61"/>
      <c r="K18" s="4" t="s">
        <v>27</v>
      </c>
      <c r="L18" s="3" t="s">
        <v>28</v>
      </c>
      <c r="M18" s="5"/>
    </row>
    <row r="19" spans="1:13">
      <c r="A19" s="6" t="s">
        <v>29</v>
      </c>
      <c r="B19" s="41" t="s">
        <v>30</v>
      </c>
      <c r="C19" s="41"/>
      <c r="D19" s="41"/>
      <c r="E19" s="41" t="s">
        <v>30</v>
      </c>
      <c r="F19" s="41"/>
      <c r="G19" s="41"/>
      <c r="H19" s="12" t="s">
        <v>31</v>
      </c>
      <c r="I19" s="42">
        <v>2</v>
      </c>
      <c r="J19" s="43"/>
      <c r="K19" s="15">
        <v>7</v>
      </c>
      <c r="L19" s="12">
        <f>I19*K19</f>
        <v>14</v>
      </c>
      <c r="M19" s="7"/>
    </row>
    <row r="20" spans="1:13" ht="15.9" customHeight="1">
      <c r="A20" s="6">
        <v>2</v>
      </c>
      <c r="B20" s="41" t="s">
        <v>32</v>
      </c>
      <c r="C20" s="41"/>
      <c r="D20" s="41"/>
      <c r="E20" s="41" t="s">
        <v>33</v>
      </c>
      <c r="F20" s="41"/>
      <c r="G20" s="41"/>
      <c r="H20" s="12" t="s">
        <v>31</v>
      </c>
      <c r="I20" s="42">
        <v>2</v>
      </c>
      <c r="J20" s="43"/>
      <c r="K20" s="15">
        <v>6</v>
      </c>
      <c r="L20" s="12">
        <f t="shared" ref="L20" si="0">I20*K20</f>
        <v>12</v>
      </c>
      <c r="M20" s="7"/>
    </row>
    <row r="21" spans="1:13" ht="15.9" customHeight="1">
      <c r="A21" s="6">
        <v>3</v>
      </c>
      <c r="B21" s="41" t="s">
        <v>34</v>
      </c>
      <c r="C21" s="41"/>
      <c r="D21" s="41"/>
      <c r="E21" s="41" t="s">
        <v>34</v>
      </c>
      <c r="F21" s="41"/>
      <c r="G21" s="41"/>
      <c r="H21" s="12" t="s">
        <v>31</v>
      </c>
      <c r="I21" s="42">
        <v>4</v>
      </c>
      <c r="J21" s="43"/>
      <c r="K21" s="15">
        <v>3.5</v>
      </c>
      <c r="L21" s="12">
        <f t="shared" ref="L21:L34" si="1">I21*K21</f>
        <v>14</v>
      </c>
      <c r="M21" s="7"/>
    </row>
    <row r="22" spans="1:13" ht="15.9" customHeight="1">
      <c r="A22" s="6">
        <v>4</v>
      </c>
      <c r="B22" s="41" t="s">
        <v>35</v>
      </c>
      <c r="C22" s="41"/>
      <c r="D22" s="41"/>
      <c r="E22" s="41" t="s">
        <v>35</v>
      </c>
      <c r="F22" s="41"/>
      <c r="G22" s="41"/>
      <c r="H22" s="12" t="s">
        <v>31</v>
      </c>
      <c r="I22" s="42">
        <v>4</v>
      </c>
      <c r="J22" s="43"/>
      <c r="K22" s="15">
        <v>3</v>
      </c>
      <c r="L22" s="12">
        <f t="shared" si="1"/>
        <v>12</v>
      </c>
      <c r="M22" s="7"/>
    </row>
    <row r="23" spans="1:13" ht="15.9" customHeight="1">
      <c r="A23" s="6">
        <v>5</v>
      </c>
      <c r="B23" s="41" t="s">
        <v>36</v>
      </c>
      <c r="C23" s="41"/>
      <c r="D23" s="41"/>
      <c r="E23" s="41" t="s">
        <v>36</v>
      </c>
      <c r="F23" s="41"/>
      <c r="G23" s="41"/>
      <c r="H23" s="12" t="s">
        <v>31</v>
      </c>
      <c r="I23" s="42">
        <v>9</v>
      </c>
      <c r="J23" s="43"/>
      <c r="K23" s="15">
        <v>2</v>
      </c>
      <c r="L23" s="12">
        <f t="shared" si="1"/>
        <v>18</v>
      </c>
      <c r="M23" s="7"/>
    </row>
    <row r="24" spans="1:13" ht="15.9" customHeight="1">
      <c r="A24" s="6">
        <v>6</v>
      </c>
      <c r="B24" s="41" t="s">
        <v>37</v>
      </c>
      <c r="C24" s="41"/>
      <c r="D24" s="41"/>
      <c r="E24" s="41" t="s">
        <v>38</v>
      </c>
      <c r="F24" s="41"/>
      <c r="G24" s="41"/>
      <c r="H24" s="12" t="s">
        <v>39</v>
      </c>
      <c r="I24" s="42">
        <v>2</v>
      </c>
      <c r="J24" s="43"/>
      <c r="K24" s="15">
        <v>1.1000000000000001</v>
      </c>
      <c r="L24" s="12">
        <f t="shared" si="1"/>
        <v>2.2000000000000002</v>
      </c>
      <c r="M24" s="7"/>
    </row>
    <row r="25" spans="1:13" ht="15.9" customHeight="1">
      <c r="A25" s="6">
        <v>7</v>
      </c>
      <c r="B25" s="41" t="s">
        <v>40</v>
      </c>
      <c r="C25" s="41"/>
      <c r="D25" s="41"/>
      <c r="E25" s="41" t="s">
        <v>41</v>
      </c>
      <c r="F25" s="41"/>
      <c r="G25" s="41"/>
      <c r="H25" s="12" t="s">
        <v>39</v>
      </c>
      <c r="I25" s="42">
        <v>1</v>
      </c>
      <c r="J25" s="43"/>
      <c r="K25" s="15">
        <v>2.2999999999999998</v>
      </c>
      <c r="L25" s="12">
        <f t="shared" si="1"/>
        <v>2.2999999999999998</v>
      </c>
      <c r="M25" s="7"/>
    </row>
    <row r="26" spans="1:13" ht="15.9" customHeight="1">
      <c r="A26" s="6">
        <v>8</v>
      </c>
      <c r="B26" s="41" t="s">
        <v>42</v>
      </c>
      <c r="C26" s="41"/>
      <c r="D26" s="41"/>
      <c r="E26" s="41" t="s">
        <v>43</v>
      </c>
      <c r="F26" s="41"/>
      <c r="G26" s="41"/>
      <c r="H26" s="12" t="s">
        <v>39</v>
      </c>
      <c r="I26" s="42">
        <v>3</v>
      </c>
      <c r="J26" s="43"/>
      <c r="K26" s="15">
        <v>1.5</v>
      </c>
      <c r="L26" s="12">
        <f t="shared" si="1"/>
        <v>4.5</v>
      </c>
      <c r="M26" s="7"/>
    </row>
    <row r="27" spans="1:13" ht="15.9" customHeight="1">
      <c r="A27" s="6">
        <v>9</v>
      </c>
      <c r="B27" s="41" t="s">
        <v>44</v>
      </c>
      <c r="C27" s="41"/>
      <c r="D27" s="41"/>
      <c r="E27" s="41" t="s">
        <v>45</v>
      </c>
      <c r="F27" s="41"/>
      <c r="G27" s="41"/>
      <c r="H27" s="12" t="s">
        <v>31</v>
      </c>
      <c r="I27" s="42">
        <v>0.2</v>
      </c>
      <c r="J27" s="43"/>
      <c r="K27" s="15">
        <v>10</v>
      </c>
      <c r="L27" s="12">
        <f t="shared" si="1"/>
        <v>2</v>
      </c>
      <c r="M27" s="7"/>
    </row>
    <row r="28" spans="1:13" ht="15.9" customHeight="1">
      <c r="A28" s="6">
        <v>10</v>
      </c>
      <c r="B28" s="41" t="s">
        <v>46</v>
      </c>
      <c r="C28" s="41"/>
      <c r="D28" s="41"/>
      <c r="E28" s="41" t="s">
        <v>46</v>
      </c>
      <c r="F28" s="41"/>
      <c r="G28" s="41"/>
      <c r="H28" s="12" t="s">
        <v>47</v>
      </c>
      <c r="I28" s="42">
        <v>2</v>
      </c>
      <c r="J28" s="43"/>
      <c r="K28" s="15">
        <v>14.5</v>
      </c>
      <c r="L28" s="12">
        <f t="shared" si="1"/>
        <v>29</v>
      </c>
      <c r="M28" s="7"/>
    </row>
    <row r="29" spans="1:13" ht="15.9" customHeight="1">
      <c r="A29" s="6">
        <v>11</v>
      </c>
      <c r="B29" s="41" t="s">
        <v>48</v>
      </c>
      <c r="C29" s="41"/>
      <c r="D29" s="41"/>
      <c r="E29" s="41" t="s">
        <v>49</v>
      </c>
      <c r="F29" s="41"/>
      <c r="G29" s="41"/>
      <c r="H29" s="12" t="s">
        <v>31</v>
      </c>
      <c r="I29" s="42">
        <v>5</v>
      </c>
      <c r="J29" s="43"/>
      <c r="K29" s="15">
        <v>0.85</v>
      </c>
      <c r="L29" s="12">
        <f t="shared" si="1"/>
        <v>4.25</v>
      </c>
      <c r="M29" s="7"/>
    </row>
    <row r="30" spans="1:13" ht="15.9" customHeight="1">
      <c r="A30" s="6">
        <v>12</v>
      </c>
      <c r="B30" s="41" t="s">
        <v>50</v>
      </c>
      <c r="C30" s="41"/>
      <c r="D30" s="41"/>
      <c r="E30" s="41" t="s">
        <v>51</v>
      </c>
      <c r="F30" s="41"/>
      <c r="G30" s="41"/>
      <c r="H30" s="12" t="s">
        <v>52</v>
      </c>
      <c r="I30" s="42">
        <v>2</v>
      </c>
      <c r="J30" s="43"/>
      <c r="K30" s="15">
        <v>3.5</v>
      </c>
      <c r="L30" s="12">
        <f t="shared" si="1"/>
        <v>7</v>
      </c>
      <c r="M30" s="7"/>
    </row>
    <row r="31" spans="1:13" ht="15.9" customHeight="1">
      <c r="A31" s="6">
        <v>13</v>
      </c>
      <c r="B31" s="41" t="s">
        <v>53</v>
      </c>
      <c r="C31" s="41"/>
      <c r="D31" s="41"/>
      <c r="E31" s="41" t="s">
        <v>54</v>
      </c>
      <c r="F31" s="41"/>
      <c r="G31" s="41"/>
      <c r="H31" s="12" t="s">
        <v>31</v>
      </c>
      <c r="I31" s="42">
        <v>1</v>
      </c>
      <c r="J31" s="43"/>
      <c r="K31" s="15">
        <v>9.5</v>
      </c>
      <c r="L31" s="12">
        <f t="shared" si="1"/>
        <v>9.5</v>
      </c>
      <c r="M31" s="7"/>
    </row>
    <row r="32" spans="1:13" ht="15.9" customHeight="1">
      <c r="A32" s="6">
        <v>14</v>
      </c>
      <c r="B32" s="41" t="s">
        <v>55</v>
      </c>
      <c r="C32" s="41"/>
      <c r="D32" s="41"/>
      <c r="E32" s="41" t="s">
        <v>56</v>
      </c>
      <c r="F32" s="41"/>
      <c r="G32" s="41"/>
      <c r="H32" s="12" t="s">
        <v>47</v>
      </c>
      <c r="I32" s="42">
        <v>1</v>
      </c>
      <c r="J32" s="43"/>
      <c r="K32" s="15">
        <v>47</v>
      </c>
      <c r="L32" s="12">
        <f t="shared" si="1"/>
        <v>47</v>
      </c>
      <c r="M32" s="7"/>
    </row>
    <row r="33" spans="1:13" ht="15.9" customHeight="1">
      <c r="A33" s="6">
        <v>15</v>
      </c>
      <c r="B33" s="41" t="s">
        <v>57</v>
      </c>
      <c r="C33" s="41"/>
      <c r="D33" s="41"/>
      <c r="E33" s="41" t="s">
        <v>58</v>
      </c>
      <c r="F33" s="41"/>
      <c r="G33" s="41"/>
      <c r="H33" s="12" t="s">
        <v>31</v>
      </c>
      <c r="I33" s="42">
        <v>12</v>
      </c>
      <c r="J33" s="43"/>
      <c r="K33" s="15">
        <v>0.25</v>
      </c>
      <c r="L33" s="12">
        <f t="shared" si="1"/>
        <v>3</v>
      </c>
      <c r="M33" s="7"/>
    </row>
    <row r="34" spans="1:13" ht="15.9" customHeight="1">
      <c r="A34" s="6">
        <v>16</v>
      </c>
      <c r="B34" s="41" t="s">
        <v>57</v>
      </c>
      <c r="C34" s="41"/>
      <c r="D34" s="41"/>
      <c r="E34" s="41" t="s">
        <v>59</v>
      </c>
      <c r="F34" s="41"/>
      <c r="G34" s="41"/>
      <c r="H34" s="12" t="s">
        <v>31</v>
      </c>
      <c r="I34" s="42">
        <v>8</v>
      </c>
      <c r="J34" s="43"/>
      <c r="K34" s="15">
        <v>0.3</v>
      </c>
      <c r="L34" s="12">
        <f t="shared" si="1"/>
        <v>2.4</v>
      </c>
      <c r="M34" s="7"/>
    </row>
    <row r="35" spans="1:13" ht="15.9" customHeight="1">
      <c r="A35" s="6">
        <v>16</v>
      </c>
      <c r="B35" s="41" t="s">
        <v>60</v>
      </c>
      <c r="C35" s="41"/>
      <c r="D35" s="41"/>
      <c r="E35" s="41" t="s">
        <v>60</v>
      </c>
      <c r="F35" s="41"/>
      <c r="G35" s="41"/>
      <c r="H35" s="12" t="s">
        <v>31</v>
      </c>
      <c r="I35" s="42">
        <v>2</v>
      </c>
      <c r="J35" s="43"/>
      <c r="K35" s="15">
        <v>8</v>
      </c>
      <c r="L35" s="12">
        <f t="shared" ref="L35" si="2">I35*K35</f>
        <v>16</v>
      </c>
      <c r="M35" s="7"/>
    </row>
    <row r="36" spans="1:13" ht="15.9" customHeight="1">
      <c r="B36" s="8"/>
      <c r="C36" s="8"/>
      <c r="D36" s="8"/>
      <c r="I36" s="63"/>
      <c r="J36" s="63"/>
      <c r="K36" s="9" t="s">
        <v>61</v>
      </c>
      <c r="L36" s="14">
        <f>SUM(L19:L35)</f>
        <v>199.15</v>
      </c>
      <c r="M36" s="8"/>
    </row>
    <row r="37" spans="1:13" ht="15.9" customHeight="1">
      <c r="B37" s="8"/>
      <c r="C37" s="8"/>
      <c r="D37" s="8"/>
      <c r="K37" s="9" t="s">
        <v>62</v>
      </c>
      <c r="L37" s="13"/>
      <c r="M37" s="8"/>
    </row>
    <row r="38" spans="1:13">
      <c r="E38" s="10"/>
      <c r="G38" s="10"/>
      <c r="H38" s="10"/>
      <c r="J38" s="10"/>
      <c r="K38" s="10"/>
      <c r="L38" s="10"/>
    </row>
    <row r="39" spans="1:13">
      <c r="B39" s="65" t="s">
        <v>63</v>
      </c>
      <c r="C39" s="65"/>
      <c r="D39" s="65"/>
      <c r="H39" s="65" t="s">
        <v>64</v>
      </c>
      <c r="I39" s="65"/>
      <c r="J39" s="65"/>
      <c r="K39" s="65"/>
      <c r="L39" s="11"/>
    </row>
    <row r="40" spans="1:13">
      <c r="A40" s="66"/>
      <c r="B40" s="66"/>
      <c r="C40" s="44"/>
      <c r="D40" s="44"/>
      <c r="E40" s="44"/>
      <c r="J40" s="11"/>
      <c r="K40" s="11"/>
      <c r="L40" s="11"/>
    </row>
    <row r="41" spans="1:13">
      <c r="B41" s="11" t="s">
        <v>65</v>
      </c>
      <c r="C41" s="62"/>
      <c r="D41" s="62"/>
      <c r="E41" s="11"/>
      <c r="H41" t="s">
        <v>65</v>
      </c>
      <c r="I41" s="54"/>
      <c r="J41" s="54"/>
      <c r="K41" s="54"/>
      <c r="L41" s="11"/>
    </row>
    <row r="42" spans="1:13">
      <c r="B42" t="s">
        <v>66</v>
      </c>
      <c r="C42" s="62"/>
      <c r="D42" s="62"/>
      <c r="H42" t="s">
        <v>67</v>
      </c>
      <c r="I42" s="54"/>
      <c r="J42" s="54"/>
      <c r="K42" s="54"/>
      <c r="L42" s="11"/>
    </row>
    <row r="43" spans="1:13">
      <c r="B43" t="s">
        <v>3</v>
      </c>
      <c r="C43" s="54"/>
      <c r="D43" s="54"/>
      <c r="H43" t="s">
        <v>3</v>
      </c>
      <c r="I43" s="54"/>
      <c r="J43" s="54"/>
      <c r="K43" s="54"/>
      <c r="L43" s="11"/>
    </row>
    <row r="44" spans="1:13">
      <c r="B44" s="11" t="s">
        <v>68</v>
      </c>
      <c r="C44" s="64"/>
      <c r="D44" s="64"/>
      <c r="H44" s="11" t="s">
        <v>68</v>
      </c>
      <c r="I44" s="54"/>
      <c r="J44" s="54"/>
      <c r="K44" s="54"/>
    </row>
    <row r="45" spans="1:13" ht="7.5" customHeight="1"/>
    <row r="46" spans="1:13">
      <c r="B46" s="11" t="s">
        <v>69</v>
      </c>
      <c r="C46" s="51"/>
      <c r="D46" s="51"/>
      <c r="H46" s="11" t="s">
        <v>69</v>
      </c>
      <c r="I46" s="51"/>
      <c r="J46" s="51"/>
      <c r="K46" s="51"/>
    </row>
    <row r="47" spans="1:13">
      <c r="B47" s="11"/>
      <c r="C47" s="51"/>
      <c r="D47" s="51"/>
      <c r="I47" s="51"/>
      <c r="J47" s="51"/>
      <c r="K47" s="51"/>
    </row>
    <row r="48" spans="1:13" ht="3" customHeight="1">
      <c r="B48" s="11"/>
      <c r="C48" s="51"/>
      <c r="D48" s="51"/>
      <c r="I48" s="51"/>
      <c r="J48" s="51"/>
      <c r="K48" s="51"/>
    </row>
  </sheetData>
  <mergeCells count="101">
    <mergeCell ref="C46:D48"/>
    <mergeCell ref="I46:K48"/>
    <mergeCell ref="C42:D42"/>
    <mergeCell ref="I42:K42"/>
    <mergeCell ref="C43:D43"/>
    <mergeCell ref="I43:K43"/>
    <mergeCell ref="C44:D44"/>
    <mergeCell ref="I44:K44"/>
    <mergeCell ref="B39:D39"/>
    <mergeCell ref="H39:K39"/>
    <mergeCell ref="A40:B40"/>
    <mergeCell ref="C40:E40"/>
    <mergeCell ref="B35:D35"/>
    <mergeCell ref="E35:G35"/>
    <mergeCell ref="I35:J35"/>
    <mergeCell ref="B31:D31"/>
    <mergeCell ref="C41:D41"/>
    <mergeCell ref="I41:K41"/>
    <mergeCell ref="I36:J36"/>
    <mergeCell ref="B21:D21"/>
    <mergeCell ref="I21:J21"/>
    <mergeCell ref="B30:D30"/>
    <mergeCell ref="I30:J30"/>
    <mergeCell ref="E25:G25"/>
    <mergeCell ref="E26:G26"/>
    <mergeCell ref="E27:G27"/>
    <mergeCell ref="E28:G28"/>
    <mergeCell ref="E29:G29"/>
    <mergeCell ref="E30:G30"/>
    <mergeCell ref="I22:J22"/>
    <mergeCell ref="B23:D23"/>
    <mergeCell ref="I23:J23"/>
    <mergeCell ref="B24:D24"/>
    <mergeCell ref="I24:J24"/>
    <mergeCell ref="B25:D25"/>
    <mergeCell ref="I25:J25"/>
    <mergeCell ref="B18:D18"/>
    <mergeCell ref="E18:G18"/>
    <mergeCell ref="I18:J18"/>
    <mergeCell ref="B19:D19"/>
    <mergeCell ref="I19:J19"/>
    <mergeCell ref="E19:G19"/>
    <mergeCell ref="B20:D20"/>
    <mergeCell ref="I20:J20"/>
    <mergeCell ref="B22:D22"/>
    <mergeCell ref="A9:B9"/>
    <mergeCell ref="C9:D9"/>
    <mergeCell ref="I9:K9"/>
    <mergeCell ref="A10:B10"/>
    <mergeCell ref="C10:D10"/>
    <mergeCell ref="I10:K10"/>
    <mergeCell ref="A16:B16"/>
    <mergeCell ref="C16:D16"/>
    <mergeCell ref="A11:B11"/>
    <mergeCell ref="C11:D11"/>
    <mergeCell ref="I11:K11"/>
    <mergeCell ref="A12:B12"/>
    <mergeCell ref="C12:D12"/>
    <mergeCell ref="I12:K12"/>
    <mergeCell ref="A14:B14"/>
    <mergeCell ref="C14:D14"/>
    <mergeCell ref="A15:B15"/>
    <mergeCell ref="C15:D15"/>
    <mergeCell ref="A8:B8"/>
    <mergeCell ref="C8:D8"/>
    <mergeCell ref="I8:K8"/>
    <mergeCell ref="A2:E2"/>
    <mergeCell ref="C3:D3"/>
    <mergeCell ref="C4:D4"/>
    <mergeCell ref="A6:B6"/>
    <mergeCell ref="C6:D6"/>
    <mergeCell ref="F6:G6"/>
    <mergeCell ref="H6:J6"/>
    <mergeCell ref="A7:B7"/>
    <mergeCell ref="C7:D7"/>
    <mergeCell ref="F7:G7"/>
    <mergeCell ref="H7:J7"/>
    <mergeCell ref="E34:G34"/>
    <mergeCell ref="E20:G20"/>
    <mergeCell ref="E21:G21"/>
    <mergeCell ref="E22:G22"/>
    <mergeCell ref="E23:G23"/>
    <mergeCell ref="E24:G24"/>
    <mergeCell ref="I31:J31"/>
    <mergeCell ref="B32:D32"/>
    <mergeCell ref="I32:J32"/>
    <mergeCell ref="B33:D33"/>
    <mergeCell ref="I33:J33"/>
    <mergeCell ref="E31:G31"/>
    <mergeCell ref="E32:G32"/>
    <mergeCell ref="E33:G33"/>
    <mergeCell ref="B34:D34"/>
    <mergeCell ref="I34:J34"/>
    <mergeCell ref="B26:D26"/>
    <mergeCell ref="I26:J26"/>
    <mergeCell ref="B27:D27"/>
    <mergeCell ref="I27:J27"/>
    <mergeCell ref="B28:D28"/>
    <mergeCell ref="I28:J28"/>
    <mergeCell ref="B29:D29"/>
    <mergeCell ref="I29:J29"/>
  </mergeCells>
  <hyperlinks>
    <hyperlink ref="C10" r:id="rId1" xr:uid="{5398F994-1199-41E1-A937-69CABE4A16F2}"/>
  </hyperlinks>
  <pageMargins left="0.7" right="0.7" top="0.75" bottom="0.75" header="0.3" footer="0.3"/>
  <pageSetup paperSize="9" scale="70" fitToHeight="0" orientation="landscape" horizontalDpi="300" verticalDpi="300" r:id="rId2"/>
  <ignoredErrors>
    <ignoredError sqref="A19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391CA-D887-47FD-956D-1D10B2077630}">
  <sheetPr>
    <pageSetUpPr fitToPage="1"/>
  </sheetPr>
  <dimension ref="A1:H37"/>
  <sheetViews>
    <sheetView showGridLines="0" tabSelected="1" view="pageBreakPreview" zoomScale="85" zoomScaleNormal="55" zoomScaleSheetLayoutView="85" zoomScalePageLayoutView="90" workbookViewId="0">
      <selection activeCell="C3" sqref="C3"/>
    </sheetView>
  </sheetViews>
  <sheetFormatPr defaultRowHeight="14.4"/>
  <cols>
    <col min="1" max="1" width="4.44140625" customWidth="1"/>
    <col min="2" max="2" width="5.44140625" customWidth="1"/>
    <col min="3" max="3" width="16" customWidth="1"/>
    <col min="4" max="4" width="37" customWidth="1"/>
    <col min="5" max="5" width="38.109375" customWidth="1"/>
    <col min="6" max="6" width="10.5546875" customWidth="1"/>
    <col min="7" max="7" width="18" customWidth="1"/>
    <col min="8" max="8" width="4.44140625" customWidth="1"/>
  </cols>
  <sheetData>
    <row r="1" spans="1:8">
      <c r="A1" s="17"/>
      <c r="B1" s="17"/>
      <c r="C1" s="17"/>
      <c r="D1" s="17"/>
      <c r="E1" s="17"/>
      <c r="F1" s="17"/>
      <c r="G1" s="17"/>
      <c r="H1" s="17"/>
    </row>
    <row r="2" spans="1:8" ht="22.95" customHeight="1">
      <c r="A2" s="17"/>
      <c r="B2" s="17"/>
      <c r="C2" s="17"/>
      <c r="D2" s="17"/>
      <c r="E2" s="40" t="s">
        <v>70</v>
      </c>
      <c r="F2" s="35"/>
      <c r="G2" s="35"/>
      <c r="H2" s="17"/>
    </row>
    <row r="3" spans="1:8">
      <c r="A3" s="17"/>
      <c r="B3" s="17"/>
      <c r="C3" s="17"/>
      <c r="D3" s="17"/>
      <c r="E3" s="80" t="s">
        <v>71</v>
      </c>
      <c r="F3" s="80"/>
      <c r="G3" s="80"/>
      <c r="H3" s="17"/>
    </row>
    <row r="4" spans="1:8" ht="25.8" customHeight="1">
      <c r="A4" s="17"/>
      <c r="B4" s="17"/>
      <c r="C4" s="17"/>
      <c r="D4" s="17"/>
      <c r="E4" s="80"/>
      <c r="F4" s="80"/>
      <c r="G4" s="80"/>
      <c r="H4" s="17"/>
    </row>
    <row r="5" spans="1:8">
      <c r="A5" s="17"/>
      <c r="B5" s="17"/>
      <c r="C5" s="17"/>
      <c r="D5" s="17"/>
      <c r="E5" s="80"/>
      <c r="F5" s="80"/>
      <c r="G5" s="80"/>
      <c r="H5" s="17"/>
    </row>
    <row r="6" spans="1:8" ht="9.6" customHeight="1" thickBot="1">
      <c r="A6" s="17"/>
      <c r="B6" s="17"/>
      <c r="C6" s="17"/>
      <c r="D6" s="17"/>
      <c r="E6" s="17"/>
      <c r="F6" s="17"/>
      <c r="G6" s="17"/>
      <c r="H6" s="17"/>
    </row>
    <row r="7" spans="1:8" ht="43.5" customHeight="1" thickBot="1">
      <c r="A7" s="17"/>
      <c r="B7" s="18" t="s">
        <v>1</v>
      </c>
      <c r="C7" s="76" t="s">
        <v>72</v>
      </c>
      <c r="D7" s="77"/>
      <c r="E7" s="19" t="s">
        <v>73</v>
      </c>
      <c r="F7" s="20" t="s">
        <v>25</v>
      </c>
      <c r="G7" s="21" t="s">
        <v>27</v>
      </c>
      <c r="H7" s="17"/>
    </row>
    <row r="8" spans="1:8" ht="26.4" customHeight="1" thickBot="1">
      <c r="A8" s="17"/>
      <c r="B8" s="81" t="s">
        <v>74</v>
      </c>
      <c r="C8" s="82"/>
      <c r="D8" s="82"/>
      <c r="E8" s="82"/>
      <c r="F8" s="82"/>
      <c r="G8" s="83"/>
      <c r="H8" s="17"/>
    </row>
    <row r="9" spans="1:8" ht="34.200000000000003" customHeight="1">
      <c r="A9" s="17"/>
      <c r="B9" s="22">
        <v>1</v>
      </c>
      <c r="C9" s="78" t="s">
        <v>75</v>
      </c>
      <c r="D9" s="79"/>
      <c r="E9" s="23"/>
      <c r="F9" s="24" t="s">
        <v>76</v>
      </c>
      <c r="G9" s="25"/>
      <c r="H9" s="17"/>
    </row>
    <row r="10" spans="1:8" ht="34.200000000000003" customHeight="1">
      <c r="A10" s="17"/>
      <c r="B10" s="26">
        <v>2</v>
      </c>
      <c r="C10" s="69" t="s">
        <v>77</v>
      </c>
      <c r="D10" s="70"/>
      <c r="E10" s="27"/>
      <c r="F10" s="28" t="s">
        <v>76</v>
      </c>
      <c r="G10" s="29"/>
      <c r="H10" s="17"/>
    </row>
    <row r="11" spans="1:8" ht="34.200000000000003" customHeight="1">
      <c r="A11" s="17"/>
      <c r="B11" s="26">
        <v>3</v>
      </c>
      <c r="C11" s="69" t="s">
        <v>78</v>
      </c>
      <c r="D11" s="70"/>
      <c r="E11" s="27"/>
      <c r="F11" s="28" t="s">
        <v>76</v>
      </c>
      <c r="G11" s="29"/>
      <c r="H11" s="17"/>
    </row>
    <row r="12" spans="1:8" ht="34.200000000000003" customHeight="1">
      <c r="A12" s="17"/>
      <c r="B12" s="26">
        <v>4</v>
      </c>
      <c r="C12" s="69" t="s">
        <v>79</v>
      </c>
      <c r="D12" s="70"/>
      <c r="E12" s="27"/>
      <c r="F12" s="28" t="s">
        <v>76</v>
      </c>
      <c r="G12" s="29"/>
      <c r="H12" s="17"/>
    </row>
    <row r="13" spans="1:8" ht="34.200000000000003" customHeight="1">
      <c r="A13" s="17"/>
      <c r="B13" s="26">
        <v>5</v>
      </c>
      <c r="C13" s="69" t="s">
        <v>80</v>
      </c>
      <c r="D13" s="70"/>
      <c r="E13" s="27"/>
      <c r="F13" s="28" t="s">
        <v>76</v>
      </c>
      <c r="G13" s="29"/>
      <c r="H13" s="17"/>
    </row>
    <row r="14" spans="1:8" ht="34.200000000000003" customHeight="1">
      <c r="A14" s="17"/>
      <c r="B14" s="26">
        <v>6</v>
      </c>
      <c r="C14" s="69" t="s">
        <v>81</v>
      </c>
      <c r="D14" s="70"/>
      <c r="E14" s="27"/>
      <c r="F14" s="28" t="s">
        <v>76</v>
      </c>
      <c r="G14" s="29"/>
      <c r="H14" s="17"/>
    </row>
    <row r="15" spans="1:8" ht="34.200000000000003" customHeight="1">
      <c r="A15" s="17"/>
      <c r="B15" s="26">
        <v>7</v>
      </c>
      <c r="C15" s="69" t="s">
        <v>82</v>
      </c>
      <c r="D15" s="70"/>
      <c r="E15" s="27"/>
      <c r="F15" s="28" t="s">
        <v>76</v>
      </c>
      <c r="G15" s="29"/>
      <c r="H15" s="17"/>
    </row>
    <row r="16" spans="1:8" ht="34.200000000000003" customHeight="1">
      <c r="A16" s="17"/>
      <c r="B16" s="26">
        <v>8</v>
      </c>
      <c r="C16" s="69" t="s">
        <v>83</v>
      </c>
      <c r="D16" s="70"/>
      <c r="E16" s="27"/>
      <c r="F16" s="28" t="s">
        <v>76</v>
      </c>
      <c r="G16" s="29"/>
      <c r="H16" s="30"/>
    </row>
    <row r="17" spans="1:8" ht="34.200000000000003" customHeight="1">
      <c r="A17" s="17"/>
      <c r="B17" s="26">
        <v>9</v>
      </c>
      <c r="C17" s="69" t="s">
        <v>84</v>
      </c>
      <c r="D17" s="70"/>
      <c r="E17" s="36"/>
      <c r="F17" s="28" t="s">
        <v>76</v>
      </c>
      <c r="G17" s="29"/>
      <c r="H17" s="17"/>
    </row>
    <row r="18" spans="1:8" ht="34.799999999999997" customHeight="1" thickBot="1">
      <c r="A18" s="17"/>
      <c r="B18" s="31">
        <v>10</v>
      </c>
      <c r="C18" s="84" t="s">
        <v>85</v>
      </c>
      <c r="D18" s="85"/>
      <c r="E18" s="37"/>
      <c r="F18" s="32" t="s">
        <v>76</v>
      </c>
      <c r="G18" s="33"/>
      <c r="H18" s="17"/>
    </row>
    <row r="19" spans="1:8" ht="26.4" customHeight="1" thickBot="1">
      <c r="A19" s="17"/>
      <c r="B19" s="81" t="s">
        <v>86</v>
      </c>
      <c r="C19" s="82"/>
      <c r="D19" s="82"/>
      <c r="E19" s="82"/>
      <c r="F19" s="82"/>
      <c r="G19" s="83"/>
      <c r="H19" s="17"/>
    </row>
    <row r="20" spans="1:8" ht="34.200000000000003" customHeight="1">
      <c r="A20" s="17"/>
      <c r="B20" s="34">
        <v>11</v>
      </c>
      <c r="C20" s="71" t="s">
        <v>87</v>
      </c>
      <c r="D20" s="72"/>
      <c r="E20" s="38"/>
      <c r="F20" s="34" t="s">
        <v>76</v>
      </c>
      <c r="G20" s="34"/>
      <c r="H20" s="17"/>
    </row>
    <row r="21" spans="1:8" ht="34.200000000000003" customHeight="1">
      <c r="A21" s="17"/>
      <c r="B21" s="28">
        <v>12</v>
      </c>
      <c r="C21" s="69" t="s">
        <v>88</v>
      </c>
      <c r="D21" s="70"/>
      <c r="E21" s="27"/>
      <c r="F21" s="28" t="s">
        <v>76</v>
      </c>
      <c r="G21" s="28"/>
      <c r="H21" s="17"/>
    </row>
    <row r="22" spans="1:8" ht="34.200000000000003" customHeight="1">
      <c r="A22" s="17"/>
      <c r="B22" s="28">
        <v>13</v>
      </c>
      <c r="C22" s="69" t="s">
        <v>89</v>
      </c>
      <c r="D22" s="70"/>
      <c r="E22" s="27"/>
      <c r="F22" s="28" t="s">
        <v>76</v>
      </c>
      <c r="G22" s="28"/>
      <c r="H22" s="17"/>
    </row>
    <row r="23" spans="1:8" ht="34.200000000000003" customHeight="1">
      <c r="A23" s="17"/>
      <c r="B23" s="28">
        <v>14</v>
      </c>
      <c r="C23" s="69" t="s">
        <v>90</v>
      </c>
      <c r="D23" s="70"/>
      <c r="E23" s="27"/>
      <c r="F23" s="28" t="s">
        <v>76</v>
      </c>
      <c r="G23" s="28"/>
      <c r="H23" s="17"/>
    </row>
    <row r="24" spans="1:8" ht="34.200000000000003" customHeight="1">
      <c r="A24" s="17"/>
      <c r="B24" s="28">
        <v>15</v>
      </c>
      <c r="C24" s="69" t="s">
        <v>91</v>
      </c>
      <c r="D24" s="70"/>
      <c r="E24" s="27"/>
      <c r="F24" s="28" t="s">
        <v>76</v>
      </c>
      <c r="G24" s="28"/>
      <c r="H24" s="17"/>
    </row>
    <row r="25" spans="1:8" ht="34.200000000000003" customHeight="1">
      <c r="A25" s="17"/>
      <c r="B25" s="28">
        <v>16</v>
      </c>
      <c r="C25" s="69" t="s">
        <v>92</v>
      </c>
      <c r="D25" s="70"/>
      <c r="E25" s="27"/>
      <c r="F25" s="28" t="s">
        <v>76</v>
      </c>
      <c r="G25" s="28"/>
      <c r="H25" s="17"/>
    </row>
    <row r="26" spans="1:8" ht="34.200000000000003" customHeight="1">
      <c r="A26" s="17"/>
      <c r="B26" s="28">
        <v>17</v>
      </c>
      <c r="C26" s="69" t="s">
        <v>93</v>
      </c>
      <c r="D26" s="70"/>
      <c r="E26" s="36"/>
      <c r="F26" s="28" t="s">
        <v>76</v>
      </c>
      <c r="G26" s="28"/>
      <c r="H26" s="17"/>
    </row>
    <row r="27" spans="1:8" ht="34.799999999999997" customHeight="1" thickBot="1">
      <c r="A27" s="17"/>
      <c r="B27" s="28">
        <v>18</v>
      </c>
      <c r="C27" s="69" t="s">
        <v>94</v>
      </c>
      <c r="D27" s="70"/>
      <c r="E27" s="39"/>
      <c r="F27" s="28" t="s">
        <v>76</v>
      </c>
      <c r="G27" s="28"/>
      <c r="H27" s="17"/>
    </row>
    <row r="28" spans="1:8" ht="26.4" customHeight="1" thickBot="1">
      <c r="A28" s="17"/>
      <c r="B28" s="73" t="s">
        <v>95</v>
      </c>
      <c r="C28" s="74"/>
      <c r="D28" s="74"/>
      <c r="E28" s="74"/>
      <c r="F28" s="74"/>
      <c r="G28" s="75"/>
      <c r="H28" s="17"/>
    </row>
    <row r="29" spans="1:8" ht="50.25" customHeight="1">
      <c r="A29" s="17"/>
      <c r="B29" s="28">
        <v>19</v>
      </c>
      <c r="C29" s="67" t="s">
        <v>97</v>
      </c>
      <c r="D29" s="68"/>
      <c r="E29" s="36"/>
      <c r="F29" s="28" t="s">
        <v>96</v>
      </c>
      <c r="G29" s="28"/>
      <c r="H29" s="17"/>
    </row>
    <row r="30" spans="1:8" ht="48" customHeight="1">
      <c r="A30" s="17"/>
      <c r="B30" s="28">
        <v>20</v>
      </c>
      <c r="C30" s="67" t="s">
        <v>98</v>
      </c>
      <c r="D30" s="68"/>
      <c r="E30" s="36"/>
      <c r="F30" s="28" t="s">
        <v>96</v>
      </c>
      <c r="G30" s="28"/>
      <c r="H30" s="17"/>
    </row>
    <row r="31" spans="1:8" ht="48" customHeight="1">
      <c r="A31" s="17"/>
      <c r="B31" s="28">
        <v>21</v>
      </c>
      <c r="C31" s="67" t="s">
        <v>99</v>
      </c>
      <c r="D31" s="68"/>
      <c r="E31" s="27"/>
      <c r="F31" s="28" t="s">
        <v>96</v>
      </c>
      <c r="G31" s="28"/>
      <c r="H31" s="17"/>
    </row>
    <row r="37" spans="6:6">
      <c r="F37" s="16"/>
    </row>
  </sheetData>
  <mergeCells count="26">
    <mergeCell ref="C7:D7"/>
    <mergeCell ref="C9:D9"/>
    <mergeCell ref="E3:G5"/>
    <mergeCell ref="B8:G8"/>
    <mergeCell ref="B19:G19"/>
    <mergeCell ref="C13:D13"/>
    <mergeCell ref="C18:D18"/>
    <mergeCell ref="C11:D11"/>
    <mergeCell ref="C17:D17"/>
    <mergeCell ref="C10:D10"/>
    <mergeCell ref="C12:D12"/>
    <mergeCell ref="C15:D15"/>
    <mergeCell ref="C31:D31"/>
    <mergeCell ref="C30:D30"/>
    <mergeCell ref="C14:D14"/>
    <mergeCell ref="C29:D29"/>
    <mergeCell ref="C16:D16"/>
    <mergeCell ref="C26:D26"/>
    <mergeCell ref="C27:D27"/>
    <mergeCell ref="C22:D22"/>
    <mergeCell ref="C23:D23"/>
    <mergeCell ref="C25:D25"/>
    <mergeCell ref="C21:D21"/>
    <mergeCell ref="C20:D20"/>
    <mergeCell ref="B28:G28"/>
    <mergeCell ref="C24:D24"/>
  </mergeCells>
  <pageMargins left="0.25" right="0.25" top="0.75" bottom="0.75" header="0.3" footer="0.3"/>
  <pageSetup paperSize="9" scale="73" fitToHeight="0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F32BD98FAF8449B882F25B14ED3116" ma:contentTypeVersion="14" ma:contentTypeDescription="Utwórz nowy dokument." ma:contentTypeScope="" ma:versionID="2ffe19e078447b8a70b85395b733fa3c">
  <xsd:schema xmlns:xsd="http://www.w3.org/2001/XMLSchema" xmlns:xs="http://www.w3.org/2001/XMLSchema" xmlns:p="http://schemas.microsoft.com/office/2006/metadata/properties" xmlns:ns2="2a3cf45a-db50-433d-a1b6-451491b207ac" xmlns:ns3="ed755019-3216-46b0-a70d-0886544f0f56" targetNamespace="http://schemas.microsoft.com/office/2006/metadata/properties" ma:root="true" ma:fieldsID="d7922bc350d58b467bcfdfe90897a309" ns2:_="" ns3:_="">
    <xsd:import namespace="2a3cf45a-db50-433d-a1b6-451491b207ac"/>
    <xsd:import namespace="ed755019-3216-46b0-a70d-0886544f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3cf45a-db50-433d-a1b6-451491b207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i obrazów" ma:readOnly="false" ma:fieldId="{5cf76f15-5ced-4ddc-b409-7134ff3c332f}" ma:taxonomyMulti="true" ma:sspId="7cb4194c-beb4-4a49-a115-b47c14524b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55019-3216-46b0-a70d-0886544f0f56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3cf45a-db50-433d-a1b6-451491b207a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B6427A-61CE-40D1-B24C-47CF982A17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3cf45a-db50-433d-a1b6-451491b207ac"/>
    <ds:schemaRef ds:uri="ed755019-3216-46b0-a70d-0886544f0f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7D3065-5446-4188-B809-B109BE67CC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07D9C5-F475-4A1B-951A-E7701EB06F2D}">
  <ds:schemaRefs>
    <ds:schemaRef ds:uri="http://schemas.microsoft.com/office/2006/metadata/properties"/>
    <ds:schemaRef ds:uri="http://schemas.microsoft.com/office/infopath/2007/PartnerControls"/>
    <ds:schemaRef ds:uri="2a3cf45a-db50-433d-a1b6-451491b207a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PO</vt:lpstr>
      <vt:lpstr>financial offer</vt:lpstr>
      <vt:lpstr>'financial offer'!Obszar_wydruku</vt:lpstr>
      <vt:lpstr>PO!Obszar_wydruku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Straszak, Roksana</cp:lastModifiedBy>
  <cp:revision/>
  <dcterms:created xsi:type="dcterms:W3CDTF">2021-02-21T18:40:43Z</dcterms:created>
  <dcterms:modified xsi:type="dcterms:W3CDTF">2025-06-30T12:07:47Z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0x01010070F32BD98FAF8449B882F25B14ED3116</vt:lpwstr>
  </property>
  <property fmtid="{D5CDD505-2E9C-101B-9397-08002B2CF9AE}" pid="3" name="MediaServiceImageTags">
    <vt:lpwstr/>
  </property>
</Properties>
</file>