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صيانة التكييف والتبريد" sheetId="1" r:id="rId1"/>
    <sheet name="مكياج وتصفيف شعر" sheetId="2" r:id="rId2"/>
    <sheet name="طاقة شمسية" sheetId="3" r:id="rId3"/>
    <sheet name="الخياطة والتفصيل" sheetId="4" r:id="rId4"/>
    <sheet name="خدمة ميكانيكي المسار السريع" sheetId="5" r:id="rId5"/>
    <sheet name="الاجمالي" sheetId="6" r:id="rId6"/>
    <sheet name="ورقة1" sheetId="7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6" l="1"/>
  <c r="D7" i="6"/>
  <c r="D6" i="6"/>
  <c r="D5" i="6"/>
  <c r="D4" i="6"/>
  <c r="D3" i="6"/>
  <c r="L3" i="5"/>
  <c r="F15" i="5"/>
  <c r="F16" i="5"/>
  <c r="F14" i="5"/>
  <c r="F13" i="5"/>
  <c r="F12" i="5"/>
  <c r="F11" i="5"/>
  <c r="F10" i="5"/>
  <c r="F9" i="5"/>
  <c r="F8" i="5"/>
  <c r="F7" i="5"/>
  <c r="F6" i="5"/>
  <c r="F5" i="5"/>
  <c r="F4" i="5"/>
  <c r="L3" i="4"/>
  <c r="F12" i="4"/>
  <c r="F13" i="4"/>
  <c r="F14" i="4"/>
  <c r="F11" i="4"/>
  <c r="F10" i="4"/>
  <c r="F9" i="4"/>
  <c r="F8" i="4"/>
  <c r="F7" i="4"/>
  <c r="F6" i="4"/>
  <c r="F5" i="4"/>
  <c r="F4" i="4"/>
  <c r="F4" i="1"/>
  <c r="L3" i="3"/>
  <c r="L3" i="2"/>
  <c r="F26" i="3"/>
  <c r="F15" i="3"/>
  <c r="F16" i="3"/>
  <c r="F17" i="3"/>
  <c r="F18" i="3"/>
  <c r="F19" i="3"/>
  <c r="F20" i="3"/>
  <c r="F21" i="3"/>
  <c r="F22" i="3"/>
  <c r="F23" i="3"/>
  <c r="F24" i="3"/>
  <c r="F25" i="3"/>
  <c r="F27" i="3"/>
  <c r="F14" i="3"/>
  <c r="F13" i="3"/>
  <c r="F12" i="3"/>
  <c r="F11" i="3"/>
  <c r="F10" i="3"/>
  <c r="F9" i="3"/>
  <c r="F8" i="3"/>
  <c r="F7" i="3"/>
  <c r="F6" i="3"/>
  <c r="F5" i="3"/>
  <c r="F4" i="3"/>
  <c r="F4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14" i="2"/>
  <c r="F16" i="2"/>
  <c r="F15" i="2"/>
  <c r="F13" i="2"/>
  <c r="F12" i="2"/>
  <c r="F11" i="2"/>
  <c r="F10" i="2"/>
  <c r="F9" i="2"/>
  <c r="F8" i="2"/>
  <c r="F7" i="2"/>
  <c r="F6" i="2"/>
  <c r="F5" i="2"/>
  <c r="F4" i="2"/>
  <c r="L3" i="1"/>
  <c r="F10" i="1"/>
  <c r="F5" i="1"/>
  <c r="F6" i="1"/>
  <c r="F7" i="1"/>
  <c r="F8" i="1"/>
  <c r="F9" i="1"/>
  <c r="F11" i="1"/>
  <c r="F12" i="1"/>
  <c r="F13" i="1"/>
  <c r="F14" i="1"/>
  <c r="F15" i="1"/>
  <c r="F16" i="1"/>
  <c r="E7" i="6" l="1"/>
  <c r="E6" i="6"/>
  <c r="E5" i="6"/>
  <c r="E4" i="6"/>
  <c r="I6" i="5" l="1"/>
  <c r="I7" i="5"/>
  <c r="I8" i="5"/>
  <c r="I9" i="5"/>
  <c r="I10" i="5"/>
  <c r="I11" i="5"/>
  <c r="I12" i="5"/>
  <c r="I13" i="5"/>
  <c r="I14" i="5"/>
  <c r="I15" i="5"/>
  <c r="I16" i="5"/>
  <c r="I5" i="5"/>
  <c r="I4" i="5"/>
  <c r="I4" i="4"/>
  <c r="I14" i="4"/>
  <c r="I13" i="4"/>
  <c r="I12" i="4"/>
  <c r="I11" i="4"/>
  <c r="I10" i="4"/>
  <c r="I9" i="4"/>
  <c r="I8" i="4"/>
  <c r="I7" i="4"/>
  <c r="I6" i="4"/>
  <c r="I5" i="4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G28" i="3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" i="2"/>
  <c r="I5" i="1"/>
  <c r="I6" i="1"/>
  <c r="I7" i="1"/>
  <c r="I8" i="1"/>
  <c r="I9" i="1"/>
  <c r="I10" i="1"/>
  <c r="I11" i="1"/>
  <c r="I12" i="1"/>
  <c r="I13" i="1"/>
  <c r="I14" i="1"/>
  <c r="I15" i="1"/>
  <c r="I16" i="1"/>
  <c r="I4" i="1"/>
  <c r="G17" i="1" l="1"/>
  <c r="E3" i="6" s="1"/>
  <c r="E8" i="6" s="1"/>
  <c r="G46" i="2"/>
  <c r="G15" i="4"/>
  <c r="G17" i="5"/>
</calcChain>
</file>

<file path=xl/sharedStrings.xml><?xml version="1.0" encoding="utf-8"?>
<sst xmlns="http://schemas.openxmlformats.org/spreadsheetml/2006/main" count="360" uniqueCount="198">
  <si>
    <t>Annex 1: the Requst for quotation
ملحق 1: طلب لعرض سعر</t>
  </si>
  <si>
    <t>No.</t>
  </si>
  <si>
    <t>Item</t>
  </si>
  <si>
    <t>Unit</t>
  </si>
  <si>
    <t>Price in USD</t>
  </si>
  <si>
    <t>Total of price in USD</t>
  </si>
  <si>
    <t>TOTAL</t>
  </si>
  <si>
    <t>Tool Kits - Air-conditioning and Refrigeration Maintenance.   
أدوات -   صيانة التكييف والتبريد</t>
  </si>
  <si>
    <t>Specifications</t>
  </si>
  <si>
    <t>number of units</t>
  </si>
  <si>
    <t>number of trainees</t>
  </si>
  <si>
    <t xml:space="preserve">سكروب بانة وسط وسكروب بانة كبير </t>
  </si>
  <si>
    <t xml:space="preserve">طقم النكي عادي </t>
  </si>
  <si>
    <t>بانة النكي</t>
  </si>
  <si>
    <t xml:space="preserve">بانة بوكس شنطة بوكس بانة وسط </t>
  </si>
  <si>
    <t xml:space="preserve">دساميس متنوع صغير وكبير  مربع و فكة </t>
  </si>
  <si>
    <t>كتر بيب كبير وصغير</t>
  </si>
  <si>
    <t xml:space="preserve">ساعة فريون مع اثنين بيبات </t>
  </si>
  <si>
    <t xml:space="preserve">مكبس تفليج بيبات </t>
  </si>
  <si>
    <t>كليب ميتر (جهاز قياس امبير والفلولت والمقاومة)</t>
  </si>
  <si>
    <t xml:space="preserve">زرادية (كلبة) زرادية كهربائية </t>
  </si>
  <si>
    <t>ختامة بيبات</t>
  </si>
  <si>
    <t xml:space="preserve">وال تعبية </t>
  </si>
  <si>
    <t xml:space="preserve">شركة ممتازة </t>
  </si>
  <si>
    <t>توتال</t>
  </si>
  <si>
    <t xml:space="preserve">طقم لنكي عادي </t>
  </si>
  <si>
    <t>شركة ممتازة</t>
  </si>
  <si>
    <t>واحد</t>
  </si>
  <si>
    <t>طقم</t>
  </si>
  <si>
    <t>ستة</t>
  </si>
  <si>
    <t>اثنين</t>
  </si>
  <si>
    <t>وال تعبية فريون شركة ممتازة</t>
  </si>
  <si>
    <t xml:space="preserve">Tool Kits - Makeup and Hairdressing&amp;with insertion of Henna Decoration with Makeup
مكياج وتصفيف شعر مع ادخال زينة الحناء بالمكياج </t>
  </si>
  <si>
    <t>فير</t>
  </si>
  <si>
    <t>علبة مناكير</t>
  </si>
  <si>
    <t>فرشة دائرية استشوار</t>
  </si>
  <si>
    <t>امشاط تقسيم</t>
  </si>
  <si>
    <t>جهاز بخار</t>
  </si>
  <si>
    <t>جهاز كاسك شخصي</t>
  </si>
  <si>
    <t>حليب تنظيف</t>
  </si>
  <si>
    <t>ماسك (قناع)</t>
  </si>
  <si>
    <t>مقشر</t>
  </si>
  <si>
    <t>اسفنج ازالة المقشر</t>
  </si>
  <si>
    <t>برايمر</t>
  </si>
  <si>
    <t>كريم اساس</t>
  </si>
  <si>
    <t xml:space="preserve">اقلام حواجب </t>
  </si>
  <si>
    <t>اقلام روج</t>
  </si>
  <si>
    <t>اقلام كحل(ابيض اسود بيج)</t>
  </si>
  <si>
    <t>فرش مكياج</t>
  </si>
  <si>
    <t>أحمر خدود</t>
  </si>
  <si>
    <t>كنتور</t>
  </si>
  <si>
    <t>إضاءات مكياج</t>
  </si>
  <si>
    <t>لمعات مكياج</t>
  </si>
  <si>
    <t>مكياج عرائسي</t>
  </si>
  <si>
    <t>رموش طبيعية</t>
  </si>
  <si>
    <t>صمغ رموش</t>
  </si>
  <si>
    <t>رسمة عين</t>
  </si>
  <si>
    <t>ماسكرا</t>
  </si>
  <si>
    <t>مثبت</t>
  </si>
  <si>
    <t>حشوات شعر</t>
  </si>
  <si>
    <t xml:space="preserve">شبكات </t>
  </si>
  <si>
    <t>ابيام كبيرة</t>
  </si>
  <si>
    <t>ابيام صغيرة</t>
  </si>
  <si>
    <t>كريم ترطيب</t>
  </si>
  <si>
    <t>قطن دائري</t>
  </si>
  <si>
    <t>تونك</t>
  </si>
  <si>
    <t>ماء ورد</t>
  </si>
  <si>
    <t>مقص شعر</t>
  </si>
  <si>
    <t>شبصات(قراصات)</t>
  </si>
  <si>
    <t>أعواد أذان</t>
  </si>
  <si>
    <t>مريول</t>
  </si>
  <si>
    <t>أقماع حنا</t>
  </si>
  <si>
    <t>أقماع خضاب أسود</t>
  </si>
  <si>
    <t>مجفف شعر</t>
  </si>
  <si>
    <t>مملس شعر</t>
  </si>
  <si>
    <t>يونايتد (2200)</t>
  </si>
  <si>
    <t xml:space="preserve">بروفيشنال </t>
  </si>
  <si>
    <t>بروفيشنال</t>
  </si>
  <si>
    <t>بنجور</t>
  </si>
  <si>
    <t>يونايتد</t>
  </si>
  <si>
    <t>كلاش</t>
  </si>
  <si>
    <t>سوكاني</t>
  </si>
  <si>
    <t>بيرفكت</t>
  </si>
  <si>
    <t>قناع الفحم</t>
  </si>
  <si>
    <t>ماكس ليدي</t>
  </si>
  <si>
    <t>لوريال</t>
  </si>
  <si>
    <t>نوت</t>
  </si>
  <si>
    <t>ام ان</t>
  </si>
  <si>
    <t>فلورما</t>
  </si>
  <si>
    <t>بالام</t>
  </si>
  <si>
    <t>بيوتي مكياجي</t>
  </si>
  <si>
    <t>بيدي روز</t>
  </si>
  <si>
    <t>بي بي روز</t>
  </si>
  <si>
    <t>مسايا-نوت</t>
  </si>
  <si>
    <t xml:space="preserve">كلاش – برايت </t>
  </si>
  <si>
    <t>ثري هدي</t>
  </si>
  <si>
    <t>ايلاش</t>
  </si>
  <si>
    <t>بيوتي تيش</t>
  </si>
  <si>
    <t>مكياجي انا</t>
  </si>
  <si>
    <t>ماكس توب</t>
  </si>
  <si>
    <t>مدور</t>
  </si>
  <si>
    <t>كلاش –توب كراز</t>
  </si>
  <si>
    <t>ابو فراشة</t>
  </si>
  <si>
    <t>سوفت</t>
  </si>
  <si>
    <t>قطن مكياج</t>
  </si>
  <si>
    <t>اسكانل</t>
  </si>
  <si>
    <t>السوري بي بي روز</t>
  </si>
  <si>
    <t>اداة</t>
  </si>
  <si>
    <t>جهاز قياس كليب ميتر دجتال Uni-T</t>
  </si>
  <si>
    <t>جهاز قياس فولت ميتر دجتال Uni-T</t>
  </si>
  <si>
    <t>دريل يمين شمال مطرقة</t>
  </si>
  <si>
    <t>جهاز فحص كفاءة البطارية</t>
  </si>
  <si>
    <t>كاوية لحام</t>
  </si>
  <si>
    <t>بكرة لحام</t>
  </si>
  <si>
    <t>سلم ألمنيوم تركيب</t>
  </si>
  <si>
    <t>شنطة عدة حديدي أصلي</t>
  </si>
  <si>
    <t>قشارة أسلاك كهربائية</t>
  </si>
  <si>
    <t>زرادية كهربائي أصلي رأس عريض</t>
  </si>
  <si>
    <t>قطاعة أصلي</t>
  </si>
  <si>
    <t>سكين تقشير مع باكت مشارط</t>
  </si>
  <si>
    <t>مفك كهرباء (تست)</t>
  </si>
  <si>
    <t>مفكات مستطيلة</t>
  </si>
  <si>
    <t>مفكات مربعة</t>
  </si>
  <si>
    <t>مطرقة حديد</t>
  </si>
  <si>
    <t>مبرد مع مقبض بلاستيك</t>
  </si>
  <si>
    <t>مفك صواميل مثلوث</t>
  </si>
  <si>
    <t>مخوصة رؤوس أسلاك</t>
  </si>
  <si>
    <t>متر شريطي معدني</t>
  </si>
  <si>
    <t>بانة فك صواميل</t>
  </si>
  <si>
    <t>زنبرك سحب الأسلاك</t>
  </si>
  <si>
    <t>أزاميل</t>
  </si>
  <si>
    <t xml:space="preserve"> شنطة عدة فارغ لونين </t>
  </si>
  <si>
    <t xml:space="preserve">AC DCV – AC DC A40A – 600A </t>
  </si>
  <si>
    <t>AC DCV – ACDCA W OF 4</t>
  </si>
  <si>
    <t>600W 220V       13 ملي</t>
  </si>
  <si>
    <t>مع طابعة فحص البيانات DCL2V</t>
  </si>
  <si>
    <t>220V   40W</t>
  </si>
  <si>
    <t>Sin 0,01  63 قطر 3mm</t>
  </si>
  <si>
    <t>8 درج</t>
  </si>
  <si>
    <t>حجم متوسط</t>
  </si>
  <si>
    <t>أوتوماتيك     0,5mm2  ® 10mm2</t>
  </si>
  <si>
    <t>6   pvc ملي 160mm</t>
  </si>
  <si>
    <t>6 ملي pvc  Jaws</t>
  </si>
  <si>
    <t>الأصلي</t>
  </si>
  <si>
    <t>باكستاني أصلي 100v – 500v   4mm 120mm</t>
  </si>
  <si>
    <t>4-6mm      150mm</t>
  </si>
  <si>
    <t>1500 جرام</t>
  </si>
  <si>
    <t>12 – 10 – 8mm</t>
  </si>
  <si>
    <t>3 – 16 mm</t>
  </si>
  <si>
    <t>5 m</t>
  </si>
  <si>
    <t>14 ، 13</t>
  </si>
  <si>
    <t>ماكينة خياطة</t>
  </si>
  <si>
    <t>كاوية</t>
  </si>
  <si>
    <t>مقص</t>
  </si>
  <si>
    <t>أبر مكائن</t>
  </si>
  <si>
    <t>زيت مكائن</t>
  </si>
  <si>
    <t>دبابيس</t>
  </si>
  <si>
    <t>متر</t>
  </si>
  <si>
    <t>طباشير</t>
  </si>
  <si>
    <t>أبر يدوية</t>
  </si>
  <si>
    <t>كرسي</t>
  </si>
  <si>
    <t xml:space="preserve">مواد خام (قماش) للبدء في العمل </t>
  </si>
  <si>
    <t>خياطة + تطريز جانومي</t>
  </si>
  <si>
    <t>كاوية بخار</t>
  </si>
  <si>
    <t>مقص خياطة رقم6نوع ممتاز</t>
  </si>
  <si>
    <t>رقم (11,14,8)</t>
  </si>
  <si>
    <t>شفاف نوع ممتاز</t>
  </si>
  <si>
    <t>علبة نوع طويل ممتاز</t>
  </si>
  <si>
    <t>نوع ممتاز</t>
  </si>
  <si>
    <t>طباشير خياطة طويلة نوع ممتاز</t>
  </si>
  <si>
    <t xml:space="preserve">Tool Kits - Tailoring and Dressmaking.   
ادوات - الخياطة والتفصيل </t>
  </si>
  <si>
    <t xml:space="preserve">Tool Kits - Electric Installation, Installation and Maintenance of Solar Energy System.   
ادوات - التمديدات الكهربائية وتركيب وصيانة أنظمة الطاقة الشمسية </t>
  </si>
  <si>
    <t>معيار هواء</t>
  </si>
  <si>
    <t>ملازم رفع الإطارات</t>
  </si>
  <si>
    <t>مطارق (حديد – خشب – مطاط)</t>
  </si>
  <si>
    <t>رقع منوعة توبلس</t>
  </si>
  <si>
    <t>دسامس (مربع – مستطيل)</t>
  </si>
  <si>
    <t>مزيتة (أداة تزييت)</t>
  </si>
  <si>
    <t>مشحمة (أداة تشحيم)</t>
  </si>
  <si>
    <t>جهاز ملتميتر</t>
  </si>
  <si>
    <t>كماشة</t>
  </si>
  <si>
    <t>مصباح إضاءة للعمل أسفل المركبة</t>
  </si>
  <si>
    <t>بانات جهة عربي وجهه حنش رقم 8 – 10 -12 – 14 – 16 -17 -18 – 21 – 22 – 24</t>
  </si>
  <si>
    <t>بانات حنش أعوج رقم 8 - 10  -12   – 14 – 19 -21 -22 – 24</t>
  </si>
  <si>
    <t xml:space="preserve">شنطة حديد </t>
  </si>
  <si>
    <t xml:space="preserve">Tool Kits - Fast Track Mechanic Service.   
ادوات -  خدمة ميكانيكي المسار السريع </t>
  </si>
  <si>
    <t>#</t>
  </si>
  <si>
    <t>المهنة</t>
  </si>
  <si>
    <t>إجمالي السعر</t>
  </si>
  <si>
    <t>الاجمالي</t>
  </si>
  <si>
    <t>صيانة التكييف والتبريد</t>
  </si>
  <si>
    <t xml:space="preserve">مكياج وتصفيف شعر مع ادخال زينة الحناء بالمكياج </t>
  </si>
  <si>
    <t>التمديدات الكهربائية وتركيب وصيانة أنظمة الطاقة الشمسية</t>
  </si>
  <si>
    <t>الخياطة والتفصيل</t>
  </si>
  <si>
    <t>خدمة ميكانيكي المسار السريع</t>
  </si>
  <si>
    <t>بيوتي</t>
  </si>
  <si>
    <t>سعر الادوات للشخص الواحد</t>
  </si>
  <si>
    <t>Price per trainee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</si>
</sst>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ر_._س_._‏_-;\-* #,##0.00\ _ر_._س_._‏_-;_-* &quot;-&quot;??\ _ر_._س_._‏_-;_-@_-"/>
    <numFmt numFmtId="165" formatCode="_-* #,##0_-;\-* #,##0_-;_-* &quot;-&quot;??_-;_-@_-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65" fontId="3" fillId="3" borderId="0" xfId="0" applyNumberFormat="1" applyFont="1" applyFill="1"/>
    <xf numFmtId="0" fontId="3" fillId="3" borderId="0" xfId="0" applyFont="1" applyFill="1"/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4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57150</xdr:colOff>
      <xdr:row>5</xdr:row>
      <xdr:rowOff>57150</xdr:rowOff>
    </xdr:to>
    <xdr:pic>
      <xdr:nvPicPr>
        <xdr:cNvPr id="2" name="صورة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575825" y="1085850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57150</xdr:colOff>
      <xdr:row>5</xdr:row>
      <xdr:rowOff>57150</xdr:rowOff>
    </xdr:to>
    <xdr:pic>
      <xdr:nvPicPr>
        <xdr:cNvPr id="2" name="صورة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105025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57150</xdr:colOff>
      <xdr:row>5</xdr:row>
      <xdr:rowOff>57150</xdr:rowOff>
    </xdr:to>
    <xdr:pic>
      <xdr:nvPicPr>
        <xdr:cNvPr id="3" name="صورة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105025"/>
          <a:ext cx="5715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96" zoomScaleNormal="96" workbookViewId="0">
      <selection activeCell="B20" sqref="B20"/>
    </sheetView>
  </sheetViews>
  <sheetFormatPr defaultRowHeight="14.25" x14ac:dyDescent="0.2"/>
  <cols>
    <col min="1" max="1" width="3.625" bestFit="1" customWidth="1"/>
    <col min="2" max="2" width="45.375" customWidth="1"/>
    <col min="4" max="4" width="19.5" bestFit="1" customWidth="1"/>
    <col min="5" max="5" width="13.75" bestFit="1" customWidth="1"/>
    <col min="6" max="6" width="13.75" customWidth="1"/>
    <col min="7" max="7" width="16.5" bestFit="1" customWidth="1"/>
    <col min="11" max="11" width="14.75" bestFit="1" customWidth="1"/>
  </cols>
  <sheetData>
    <row r="1" spans="1:12" ht="33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12" ht="41.25" customHeight="1" x14ac:dyDescent="0.2">
      <c r="A2" s="16" t="s">
        <v>7</v>
      </c>
      <c r="B2" s="17"/>
      <c r="C2" s="17"/>
      <c r="D2" s="17"/>
      <c r="E2" s="17"/>
      <c r="F2" s="17"/>
      <c r="G2" s="17"/>
      <c r="H2" s="17"/>
      <c r="I2" s="17"/>
    </row>
    <row r="3" spans="1:12" ht="42.75" x14ac:dyDescent="0.2">
      <c r="A3" s="20" t="s">
        <v>1</v>
      </c>
      <c r="B3" s="20" t="s">
        <v>2</v>
      </c>
      <c r="C3" s="20" t="s">
        <v>3</v>
      </c>
      <c r="D3" s="20" t="s">
        <v>8</v>
      </c>
      <c r="E3" s="20" t="s">
        <v>9</v>
      </c>
      <c r="F3" s="21" t="s">
        <v>197</v>
      </c>
      <c r="G3" s="20" t="s">
        <v>10</v>
      </c>
      <c r="H3" s="21" t="s">
        <v>4</v>
      </c>
      <c r="I3" s="21" t="s">
        <v>5</v>
      </c>
      <c r="K3" s="21" t="s">
        <v>197</v>
      </c>
      <c r="L3" s="8">
        <f>SUM(F4:F16)</f>
        <v>0</v>
      </c>
    </row>
    <row r="4" spans="1:12" x14ac:dyDescent="0.2">
      <c r="A4" s="3">
        <v>1</v>
      </c>
      <c r="B4" s="19" t="s">
        <v>11</v>
      </c>
      <c r="C4" s="19" t="s">
        <v>27</v>
      </c>
      <c r="D4" s="19" t="s">
        <v>23</v>
      </c>
      <c r="E4" s="19">
        <v>1</v>
      </c>
      <c r="F4" s="19">
        <f>E4*H4</f>
        <v>0</v>
      </c>
      <c r="G4" s="4">
        <v>106</v>
      </c>
      <c r="H4" s="3"/>
      <c r="I4" s="9">
        <f>E4*G4*H4</f>
        <v>0</v>
      </c>
    </row>
    <row r="5" spans="1:12" x14ac:dyDescent="0.2">
      <c r="A5" s="3">
        <v>2</v>
      </c>
      <c r="B5" s="19" t="s">
        <v>12</v>
      </c>
      <c r="C5" s="19" t="s">
        <v>28</v>
      </c>
      <c r="D5" s="19" t="s">
        <v>24</v>
      </c>
      <c r="E5" s="19">
        <v>1</v>
      </c>
      <c r="F5" s="19">
        <f t="shared" ref="F5:F16" si="0">E5*H5</f>
        <v>0</v>
      </c>
      <c r="G5" s="4">
        <v>106</v>
      </c>
      <c r="H5" s="3"/>
      <c r="I5" s="9">
        <f>E5*G5*H5</f>
        <v>0</v>
      </c>
    </row>
    <row r="6" spans="1:12" x14ac:dyDescent="0.2">
      <c r="A6" s="3">
        <v>3</v>
      </c>
      <c r="B6" s="19" t="s">
        <v>13</v>
      </c>
      <c r="C6" s="19" t="s">
        <v>27</v>
      </c>
      <c r="D6" s="19" t="s">
        <v>25</v>
      </c>
      <c r="E6" s="19">
        <v>1</v>
      </c>
      <c r="F6" s="19">
        <f t="shared" si="0"/>
        <v>0</v>
      </c>
      <c r="G6" s="4">
        <v>106</v>
      </c>
      <c r="H6" s="3"/>
      <c r="I6" s="9">
        <f>E6*G6*H6</f>
        <v>0</v>
      </c>
    </row>
    <row r="7" spans="1:12" x14ac:dyDescent="0.2">
      <c r="A7" s="3">
        <v>4</v>
      </c>
      <c r="B7" s="19" t="s">
        <v>14</v>
      </c>
      <c r="C7" s="19"/>
      <c r="D7" s="19" t="s">
        <v>26</v>
      </c>
      <c r="E7" s="19">
        <v>1</v>
      </c>
      <c r="F7" s="19">
        <f t="shared" si="0"/>
        <v>0</v>
      </c>
      <c r="G7" s="4">
        <v>106</v>
      </c>
      <c r="H7" s="3"/>
      <c r="I7" s="9">
        <f>E7*G7*H7</f>
        <v>0</v>
      </c>
    </row>
    <row r="8" spans="1:12" x14ac:dyDescent="0.2">
      <c r="A8" s="3">
        <v>5</v>
      </c>
      <c r="B8" s="19" t="s">
        <v>15</v>
      </c>
      <c r="C8" s="19" t="s">
        <v>29</v>
      </c>
      <c r="D8" s="19" t="s">
        <v>26</v>
      </c>
      <c r="E8" s="19">
        <v>6</v>
      </c>
      <c r="F8" s="19">
        <f t="shared" si="0"/>
        <v>0</v>
      </c>
      <c r="G8" s="4">
        <v>106</v>
      </c>
      <c r="H8" s="3"/>
      <c r="I8" s="9">
        <f>E8*G8*H8</f>
        <v>0</v>
      </c>
    </row>
    <row r="9" spans="1:12" x14ac:dyDescent="0.2">
      <c r="A9" s="3">
        <v>6</v>
      </c>
      <c r="B9" s="19" t="s">
        <v>16</v>
      </c>
      <c r="C9" s="19" t="s">
        <v>30</v>
      </c>
      <c r="D9" s="19" t="s">
        <v>26</v>
      </c>
      <c r="E9" s="19">
        <v>2</v>
      </c>
      <c r="F9" s="19">
        <f t="shared" si="0"/>
        <v>0</v>
      </c>
      <c r="G9" s="4">
        <v>106</v>
      </c>
      <c r="H9" s="3"/>
      <c r="I9" s="9">
        <f>E9*G9*H9</f>
        <v>0</v>
      </c>
    </row>
    <row r="10" spans="1:12" x14ac:dyDescent="0.2">
      <c r="A10" s="3">
        <v>7</v>
      </c>
      <c r="B10" s="19" t="s">
        <v>17</v>
      </c>
      <c r="C10" s="19" t="s">
        <v>27</v>
      </c>
      <c r="D10" s="19" t="s">
        <v>26</v>
      </c>
      <c r="E10" s="19">
        <v>1</v>
      </c>
      <c r="F10" s="19">
        <f>E10*H10</f>
        <v>0</v>
      </c>
      <c r="G10" s="4">
        <v>106</v>
      </c>
      <c r="H10" s="3"/>
      <c r="I10" s="9">
        <f>E10*G10*H10</f>
        <v>0</v>
      </c>
    </row>
    <row r="11" spans="1:12" x14ac:dyDescent="0.2">
      <c r="A11" s="3">
        <v>8</v>
      </c>
      <c r="B11" s="19" t="s">
        <v>18</v>
      </c>
      <c r="C11" s="19" t="s">
        <v>27</v>
      </c>
      <c r="D11" s="19" t="s">
        <v>26</v>
      </c>
      <c r="E11" s="19">
        <v>1</v>
      </c>
      <c r="F11" s="19">
        <f t="shared" si="0"/>
        <v>0</v>
      </c>
      <c r="G11" s="4">
        <v>106</v>
      </c>
      <c r="H11" s="3"/>
      <c r="I11" s="9">
        <f>E11*G11*H11</f>
        <v>0</v>
      </c>
    </row>
    <row r="12" spans="1:12" x14ac:dyDescent="0.2">
      <c r="A12" s="3">
        <v>9</v>
      </c>
      <c r="B12" s="19" t="s">
        <v>19</v>
      </c>
      <c r="C12" s="19" t="s">
        <v>27</v>
      </c>
      <c r="D12" s="19" t="s">
        <v>26</v>
      </c>
      <c r="E12" s="19">
        <v>1</v>
      </c>
      <c r="F12" s="19">
        <f t="shared" si="0"/>
        <v>0</v>
      </c>
      <c r="G12" s="4">
        <v>106</v>
      </c>
      <c r="H12" s="3"/>
      <c r="I12" s="9">
        <f>E12*G12*H12</f>
        <v>0</v>
      </c>
    </row>
    <row r="13" spans="1:12" x14ac:dyDescent="0.2">
      <c r="A13" s="3">
        <v>10</v>
      </c>
      <c r="B13" s="19" t="s">
        <v>20</v>
      </c>
      <c r="C13" s="19" t="s">
        <v>27</v>
      </c>
      <c r="D13" s="19" t="s">
        <v>26</v>
      </c>
      <c r="E13" s="19">
        <v>1</v>
      </c>
      <c r="F13" s="19">
        <f t="shared" si="0"/>
        <v>0</v>
      </c>
      <c r="G13" s="4">
        <v>106</v>
      </c>
      <c r="H13" s="3"/>
      <c r="I13" s="9">
        <f>E13*G13*H13</f>
        <v>0</v>
      </c>
    </row>
    <row r="14" spans="1:12" x14ac:dyDescent="0.2">
      <c r="A14" s="3">
        <v>11</v>
      </c>
      <c r="B14" s="19" t="s">
        <v>21</v>
      </c>
      <c r="C14" s="19" t="s">
        <v>27</v>
      </c>
      <c r="D14" s="19" t="s">
        <v>26</v>
      </c>
      <c r="E14" s="19">
        <v>1</v>
      </c>
      <c r="F14" s="19">
        <f t="shared" si="0"/>
        <v>0</v>
      </c>
      <c r="G14" s="4">
        <v>106</v>
      </c>
      <c r="H14" s="3"/>
      <c r="I14" s="9">
        <f>E14*G14*H14</f>
        <v>0</v>
      </c>
    </row>
    <row r="15" spans="1:12" x14ac:dyDescent="0.2">
      <c r="A15" s="3">
        <v>12</v>
      </c>
      <c r="B15" s="19" t="s">
        <v>22</v>
      </c>
      <c r="C15" s="19" t="s">
        <v>29</v>
      </c>
      <c r="D15" s="19" t="s">
        <v>31</v>
      </c>
      <c r="E15" s="19">
        <v>6</v>
      </c>
      <c r="F15" s="19">
        <f t="shared" si="0"/>
        <v>0</v>
      </c>
      <c r="G15" s="4">
        <v>106</v>
      </c>
      <c r="H15" s="3"/>
      <c r="I15" s="9">
        <f>E15*G15*H15</f>
        <v>0</v>
      </c>
    </row>
    <row r="16" spans="1:12" x14ac:dyDescent="0.2">
      <c r="A16" s="3">
        <v>13</v>
      </c>
      <c r="B16" s="19" t="s">
        <v>184</v>
      </c>
      <c r="C16" s="19" t="s">
        <v>27</v>
      </c>
      <c r="D16" s="19" t="s">
        <v>26</v>
      </c>
      <c r="E16" s="19">
        <v>1</v>
      </c>
      <c r="F16" s="19">
        <f t="shared" si="0"/>
        <v>0</v>
      </c>
      <c r="G16" s="4">
        <v>106</v>
      </c>
      <c r="H16" s="3"/>
      <c r="I16" s="9">
        <f>E16*G16*H16</f>
        <v>0</v>
      </c>
    </row>
    <row r="17" spans="1:9" ht="15" x14ac:dyDescent="0.25">
      <c r="A17" s="18" t="s">
        <v>6</v>
      </c>
      <c r="B17" s="18"/>
      <c r="C17" s="18"/>
      <c r="D17" s="18"/>
      <c r="E17" s="5"/>
      <c r="F17" s="5"/>
      <c r="G17" s="6">
        <f>SUM(I4:I16)</f>
        <v>0</v>
      </c>
      <c r="H17" s="7"/>
      <c r="I17" s="7"/>
    </row>
  </sheetData>
  <mergeCells count="3">
    <mergeCell ref="A1:I1"/>
    <mergeCell ref="A2:I2"/>
    <mergeCell ref="A17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C1" workbookViewId="0">
      <selection activeCell="K3" sqref="K3:L3"/>
    </sheetView>
  </sheetViews>
  <sheetFormatPr defaultRowHeight="14.25" x14ac:dyDescent="0.2"/>
  <cols>
    <col min="1" max="1" width="3.625" bestFit="1" customWidth="1"/>
    <col min="2" max="2" width="30.5" bestFit="1" customWidth="1"/>
    <col min="4" max="4" width="19" bestFit="1" customWidth="1"/>
    <col min="5" max="5" width="13.625" bestFit="1" customWidth="1"/>
    <col min="6" max="6" width="13.625" customWidth="1"/>
    <col min="7" max="7" width="16.25" bestFit="1" customWidth="1"/>
  </cols>
  <sheetData>
    <row r="1" spans="1:12" ht="35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12" ht="51.75" customHeight="1" x14ac:dyDescent="0.2">
      <c r="A2" s="16" t="s">
        <v>32</v>
      </c>
      <c r="B2" s="17"/>
      <c r="C2" s="17"/>
      <c r="D2" s="17"/>
      <c r="E2" s="17"/>
      <c r="F2" s="17"/>
      <c r="G2" s="17"/>
      <c r="H2" s="17"/>
      <c r="I2" s="17"/>
    </row>
    <row r="3" spans="1:12" ht="42.75" x14ac:dyDescent="0.2">
      <c r="A3" s="1" t="s">
        <v>1</v>
      </c>
      <c r="B3" s="1" t="s">
        <v>2</v>
      </c>
      <c r="C3" s="1" t="s">
        <v>3</v>
      </c>
      <c r="D3" s="1" t="s">
        <v>8</v>
      </c>
      <c r="E3" s="1" t="s">
        <v>9</v>
      </c>
      <c r="F3" s="21" t="s">
        <v>197</v>
      </c>
      <c r="G3" s="1" t="s">
        <v>10</v>
      </c>
      <c r="H3" s="2" t="s">
        <v>4</v>
      </c>
      <c r="I3" s="2" t="s">
        <v>5</v>
      </c>
      <c r="K3" s="21" t="s">
        <v>197</v>
      </c>
      <c r="L3" s="8">
        <f>SUM(F4:F45)</f>
        <v>0</v>
      </c>
    </row>
    <row r="4" spans="1:12" x14ac:dyDescent="0.2">
      <c r="A4" s="10">
        <v>1</v>
      </c>
      <c r="B4" s="8" t="s">
        <v>73</v>
      </c>
      <c r="C4" s="10" t="s">
        <v>107</v>
      </c>
      <c r="D4" s="8" t="s">
        <v>75</v>
      </c>
      <c r="E4" s="8">
        <v>1</v>
      </c>
      <c r="F4" s="19">
        <f>E4*H4</f>
        <v>0</v>
      </c>
      <c r="G4" s="10">
        <v>203</v>
      </c>
      <c r="H4" s="11"/>
      <c r="I4" s="11">
        <f>E4*G4*H4</f>
        <v>0</v>
      </c>
    </row>
    <row r="5" spans="1:12" x14ac:dyDescent="0.2">
      <c r="A5" s="10">
        <v>2</v>
      </c>
      <c r="B5" s="8" t="s">
        <v>74</v>
      </c>
      <c r="C5" s="10" t="s">
        <v>107</v>
      </c>
      <c r="D5" s="8" t="s">
        <v>76</v>
      </c>
      <c r="E5" s="8">
        <v>1</v>
      </c>
      <c r="F5" s="19">
        <f t="shared" ref="F5:F45" si="0">E5*H5</f>
        <v>0</v>
      </c>
      <c r="G5" s="10">
        <v>203</v>
      </c>
      <c r="H5" s="11"/>
      <c r="I5" s="11">
        <f t="shared" ref="I5:I45" si="1">E5*G5*H5</f>
        <v>0</v>
      </c>
    </row>
    <row r="6" spans="1:12" x14ac:dyDescent="0.2">
      <c r="A6" s="10">
        <v>3</v>
      </c>
      <c r="B6" s="8" t="s">
        <v>33</v>
      </c>
      <c r="C6" s="10" t="s">
        <v>107</v>
      </c>
      <c r="D6" s="8" t="s">
        <v>77</v>
      </c>
      <c r="E6" s="8">
        <v>1</v>
      </c>
      <c r="F6" s="19">
        <f t="shared" si="0"/>
        <v>0</v>
      </c>
      <c r="G6" s="10">
        <v>203</v>
      </c>
      <c r="H6" s="11"/>
      <c r="I6" s="11">
        <f t="shared" si="1"/>
        <v>0</v>
      </c>
    </row>
    <row r="7" spans="1:12" x14ac:dyDescent="0.2">
      <c r="A7" s="10">
        <v>4</v>
      </c>
      <c r="B7" s="8" t="s">
        <v>34</v>
      </c>
      <c r="C7" s="10" t="s">
        <v>107</v>
      </c>
      <c r="D7" s="8" t="s">
        <v>78</v>
      </c>
      <c r="E7" s="8">
        <v>2</v>
      </c>
      <c r="F7" s="19">
        <f t="shared" si="0"/>
        <v>0</v>
      </c>
      <c r="G7" s="10">
        <v>203</v>
      </c>
      <c r="H7" s="11"/>
      <c r="I7" s="11">
        <f t="shared" si="1"/>
        <v>0</v>
      </c>
    </row>
    <row r="8" spans="1:12" x14ac:dyDescent="0.2">
      <c r="A8" s="10">
        <v>5</v>
      </c>
      <c r="B8" s="8" t="s">
        <v>35</v>
      </c>
      <c r="C8" s="10" t="s">
        <v>107</v>
      </c>
      <c r="D8" s="8" t="s">
        <v>79</v>
      </c>
      <c r="E8" s="8">
        <v>2</v>
      </c>
      <c r="F8" s="19">
        <f t="shared" si="0"/>
        <v>0</v>
      </c>
      <c r="G8" s="10">
        <v>203</v>
      </c>
      <c r="H8" s="11"/>
      <c r="I8" s="11">
        <f t="shared" si="1"/>
        <v>0</v>
      </c>
    </row>
    <row r="9" spans="1:12" x14ac:dyDescent="0.2">
      <c r="A9" s="10">
        <v>6</v>
      </c>
      <c r="B9" s="8" t="s">
        <v>36</v>
      </c>
      <c r="C9" s="10" t="s">
        <v>107</v>
      </c>
      <c r="D9" s="8" t="s">
        <v>80</v>
      </c>
      <c r="E9" s="8">
        <v>12</v>
      </c>
      <c r="F9" s="19">
        <f t="shared" si="0"/>
        <v>0</v>
      </c>
      <c r="G9" s="10">
        <v>203</v>
      </c>
      <c r="H9" s="11"/>
      <c r="I9" s="11">
        <f t="shared" si="1"/>
        <v>0</v>
      </c>
    </row>
    <row r="10" spans="1:12" x14ac:dyDescent="0.2">
      <c r="A10" s="10">
        <v>7</v>
      </c>
      <c r="B10" s="8" t="s">
        <v>37</v>
      </c>
      <c r="C10" s="10" t="s">
        <v>107</v>
      </c>
      <c r="D10" s="8" t="s">
        <v>81</v>
      </c>
      <c r="E10" s="8">
        <v>1</v>
      </c>
      <c r="F10" s="19">
        <f>E10*H10</f>
        <v>0</v>
      </c>
      <c r="G10" s="10">
        <v>203</v>
      </c>
      <c r="H10" s="11"/>
      <c r="I10" s="11">
        <f t="shared" si="1"/>
        <v>0</v>
      </c>
    </row>
    <row r="11" spans="1:12" x14ac:dyDescent="0.2">
      <c r="A11" s="10">
        <v>8</v>
      </c>
      <c r="B11" s="8" t="s">
        <v>38</v>
      </c>
      <c r="C11" s="10" t="s">
        <v>107</v>
      </c>
      <c r="D11" s="8"/>
      <c r="E11" s="8">
        <v>1</v>
      </c>
      <c r="F11" s="19">
        <f t="shared" si="0"/>
        <v>0</v>
      </c>
      <c r="G11" s="10">
        <v>203</v>
      </c>
      <c r="H11" s="11"/>
      <c r="I11" s="11">
        <f t="shared" si="1"/>
        <v>0</v>
      </c>
    </row>
    <row r="12" spans="1:12" x14ac:dyDescent="0.2">
      <c r="A12" s="10">
        <v>9</v>
      </c>
      <c r="B12" s="8" t="s">
        <v>39</v>
      </c>
      <c r="C12" s="10" t="s">
        <v>107</v>
      </c>
      <c r="D12" s="8" t="s">
        <v>82</v>
      </c>
      <c r="E12" s="8">
        <v>1</v>
      </c>
      <c r="F12" s="19">
        <f t="shared" si="0"/>
        <v>0</v>
      </c>
      <c r="G12" s="10">
        <v>203</v>
      </c>
      <c r="H12" s="11"/>
      <c r="I12" s="11">
        <f t="shared" si="1"/>
        <v>0</v>
      </c>
    </row>
    <row r="13" spans="1:12" x14ac:dyDescent="0.2">
      <c r="A13" s="10">
        <v>10</v>
      </c>
      <c r="B13" s="8" t="s">
        <v>40</v>
      </c>
      <c r="C13" s="10" t="s">
        <v>107</v>
      </c>
      <c r="D13" s="8" t="s">
        <v>83</v>
      </c>
      <c r="E13" s="8">
        <v>10</v>
      </c>
      <c r="F13" s="19">
        <f t="shared" si="0"/>
        <v>0</v>
      </c>
      <c r="G13" s="10">
        <v>203</v>
      </c>
      <c r="H13" s="11"/>
      <c r="I13" s="11">
        <f t="shared" si="1"/>
        <v>0</v>
      </c>
    </row>
    <row r="14" spans="1:12" x14ac:dyDescent="0.2">
      <c r="A14" s="10">
        <v>11</v>
      </c>
      <c r="B14" s="8" t="s">
        <v>41</v>
      </c>
      <c r="C14" s="10" t="s">
        <v>107</v>
      </c>
      <c r="D14" s="8" t="s">
        <v>84</v>
      </c>
      <c r="E14" s="8">
        <v>4</v>
      </c>
      <c r="F14" s="19">
        <f>E14*H14</f>
        <v>0</v>
      </c>
      <c r="G14" s="10">
        <v>203</v>
      </c>
      <c r="H14" s="11"/>
      <c r="I14" s="11">
        <f t="shared" si="1"/>
        <v>0</v>
      </c>
    </row>
    <row r="15" spans="1:12" x14ac:dyDescent="0.2">
      <c r="A15" s="10">
        <v>12</v>
      </c>
      <c r="B15" s="8" t="s">
        <v>42</v>
      </c>
      <c r="C15" s="10" t="s">
        <v>107</v>
      </c>
      <c r="D15" s="8"/>
      <c r="E15" s="8">
        <v>2</v>
      </c>
      <c r="F15" s="19">
        <f t="shared" si="0"/>
        <v>0</v>
      </c>
      <c r="G15" s="10">
        <v>203</v>
      </c>
      <c r="H15" s="11"/>
      <c r="I15" s="11">
        <f t="shared" si="1"/>
        <v>0</v>
      </c>
    </row>
    <row r="16" spans="1:12" x14ac:dyDescent="0.2">
      <c r="A16" s="10">
        <v>13</v>
      </c>
      <c r="B16" s="8" t="s">
        <v>43</v>
      </c>
      <c r="C16" s="10" t="s">
        <v>107</v>
      </c>
      <c r="D16" s="8" t="s">
        <v>85</v>
      </c>
      <c r="E16" s="8">
        <v>5</v>
      </c>
      <c r="F16" s="19">
        <f t="shared" si="0"/>
        <v>0</v>
      </c>
      <c r="G16" s="10">
        <v>203</v>
      </c>
      <c r="H16" s="11"/>
      <c r="I16" s="11">
        <f t="shared" si="1"/>
        <v>0</v>
      </c>
    </row>
    <row r="17" spans="1:9" x14ac:dyDescent="0.2">
      <c r="A17" s="10">
        <v>14</v>
      </c>
      <c r="B17" s="8" t="s">
        <v>44</v>
      </c>
      <c r="C17" s="10" t="s">
        <v>107</v>
      </c>
      <c r="D17" s="8" t="s">
        <v>86</v>
      </c>
      <c r="E17" s="8">
        <v>5</v>
      </c>
      <c r="F17" s="19">
        <f t="shared" si="0"/>
        <v>0</v>
      </c>
      <c r="G17" s="10">
        <v>203</v>
      </c>
      <c r="H17" s="11"/>
      <c r="I17" s="11">
        <f t="shared" si="1"/>
        <v>0</v>
      </c>
    </row>
    <row r="18" spans="1:9" x14ac:dyDescent="0.2">
      <c r="A18" s="10">
        <v>15</v>
      </c>
      <c r="B18" s="8" t="s">
        <v>45</v>
      </c>
      <c r="C18" s="10" t="s">
        <v>107</v>
      </c>
      <c r="D18" s="8" t="s">
        <v>87</v>
      </c>
      <c r="E18" s="8">
        <v>5</v>
      </c>
      <c r="F18" s="19">
        <f t="shared" si="0"/>
        <v>0</v>
      </c>
      <c r="G18" s="10">
        <v>203</v>
      </c>
      <c r="H18" s="11"/>
      <c r="I18" s="11">
        <f t="shared" si="1"/>
        <v>0</v>
      </c>
    </row>
    <row r="19" spans="1:9" x14ac:dyDescent="0.2">
      <c r="A19" s="10">
        <v>16</v>
      </c>
      <c r="B19" s="8" t="s">
        <v>46</v>
      </c>
      <c r="C19" s="10" t="s">
        <v>107</v>
      </c>
      <c r="D19" s="8" t="s">
        <v>88</v>
      </c>
      <c r="E19" s="8">
        <v>5</v>
      </c>
      <c r="F19" s="19">
        <f t="shared" si="0"/>
        <v>0</v>
      </c>
      <c r="G19" s="10">
        <v>203</v>
      </c>
      <c r="H19" s="11"/>
      <c r="I19" s="11">
        <f t="shared" si="1"/>
        <v>0</v>
      </c>
    </row>
    <row r="20" spans="1:9" x14ac:dyDescent="0.2">
      <c r="A20" s="10">
        <v>17</v>
      </c>
      <c r="B20" s="8" t="s">
        <v>47</v>
      </c>
      <c r="C20" s="10" t="s">
        <v>107</v>
      </c>
      <c r="D20" s="8" t="s">
        <v>89</v>
      </c>
      <c r="E20" s="8">
        <v>5</v>
      </c>
      <c r="F20" s="19">
        <f t="shared" si="0"/>
        <v>0</v>
      </c>
      <c r="G20" s="10">
        <v>203</v>
      </c>
      <c r="H20" s="11"/>
      <c r="I20" s="11">
        <f t="shared" si="1"/>
        <v>0</v>
      </c>
    </row>
    <row r="21" spans="1:9" x14ac:dyDescent="0.2">
      <c r="A21" s="10">
        <v>18</v>
      </c>
      <c r="B21" s="8" t="s">
        <v>48</v>
      </c>
      <c r="C21" s="10" t="s">
        <v>107</v>
      </c>
      <c r="D21" s="8" t="s">
        <v>90</v>
      </c>
      <c r="E21" s="8">
        <v>2</v>
      </c>
      <c r="F21" s="19">
        <f t="shared" si="0"/>
        <v>0</v>
      </c>
      <c r="G21" s="10">
        <v>203</v>
      </c>
      <c r="H21" s="11"/>
      <c r="I21" s="11">
        <f t="shared" si="1"/>
        <v>0</v>
      </c>
    </row>
    <row r="22" spans="1:9" x14ac:dyDescent="0.2">
      <c r="A22" s="10">
        <v>19</v>
      </c>
      <c r="B22" s="8" t="s">
        <v>49</v>
      </c>
      <c r="C22" s="10" t="s">
        <v>107</v>
      </c>
      <c r="D22" s="8" t="s">
        <v>91</v>
      </c>
      <c r="E22" s="8">
        <v>3</v>
      </c>
      <c r="F22" s="19">
        <f t="shared" si="0"/>
        <v>0</v>
      </c>
      <c r="G22" s="10">
        <v>203</v>
      </c>
      <c r="H22" s="11"/>
      <c r="I22" s="11">
        <f t="shared" si="1"/>
        <v>0</v>
      </c>
    </row>
    <row r="23" spans="1:9" x14ac:dyDescent="0.2">
      <c r="A23" s="10">
        <v>20</v>
      </c>
      <c r="B23" s="8" t="s">
        <v>50</v>
      </c>
      <c r="C23" s="10" t="s">
        <v>107</v>
      </c>
      <c r="D23" s="8" t="s">
        <v>92</v>
      </c>
      <c r="E23" s="8">
        <v>5</v>
      </c>
      <c r="F23" s="19">
        <f t="shared" si="0"/>
        <v>0</v>
      </c>
      <c r="G23" s="10">
        <v>203</v>
      </c>
      <c r="H23" s="11"/>
      <c r="I23" s="11">
        <f t="shared" si="1"/>
        <v>0</v>
      </c>
    </row>
    <row r="24" spans="1:9" x14ac:dyDescent="0.2">
      <c r="A24" s="10">
        <v>21</v>
      </c>
      <c r="B24" s="8" t="s">
        <v>51</v>
      </c>
      <c r="C24" s="10" t="s">
        <v>107</v>
      </c>
      <c r="D24" s="8" t="s">
        <v>93</v>
      </c>
      <c r="E24" s="8">
        <v>4</v>
      </c>
      <c r="F24" s="19">
        <f t="shared" si="0"/>
        <v>0</v>
      </c>
      <c r="G24" s="10">
        <v>203</v>
      </c>
      <c r="H24" s="11"/>
      <c r="I24" s="11">
        <f t="shared" si="1"/>
        <v>0</v>
      </c>
    </row>
    <row r="25" spans="1:9" x14ac:dyDescent="0.2">
      <c r="A25" s="10">
        <v>22</v>
      </c>
      <c r="B25" s="8" t="s">
        <v>52</v>
      </c>
      <c r="C25" s="10" t="s">
        <v>107</v>
      </c>
      <c r="D25" s="8" t="s">
        <v>94</v>
      </c>
      <c r="E25" s="8">
        <v>4</v>
      </c>
      <c r="F25" s="19">
        <f t="shared" si="0"/>
        <v>0</v>
      </c>
      <c r="G25" s="10">
        <v>203</v>
      </c>
      <c r="H25" s="11"/>
      <c r="I25" s="11">
        <f t="shared" si="1"/>
        <v>0</v>
      </c>
    </row>
    <row r="26" spans="1:9" x14ac:dyDescent="0.2">
      <c r="A26" s="10">
        <v>23</v>
      </c>
      <c r="B26" s="8" t="s">
        <v>53</v>
      </c>
      <c r="C26" s="10" t="s">
        <v>107</v>
      </c>
      <c r="D26" s="8" t="s">
        <v>195</v>
      </c>
      <c r="E26" s="8">
        <v>2</v>
      </c>
      <c r="F26" s="19">
        <f t="shared" si="0"/>
        <v>0</v>
      </c>
      <c r="G26" s="10">
        <v>203</v>
      </c>
      <c r="H26" s="11"/>
      <c r="I26" s="11">
        <f t="shared" si="1"/>
        <v>0</v>
      </c>
    </row>
    <row r="27" spans="1:9" x14ac:dyDescent="0.2">
      <c r="A27" s="10">
        <v>24</v>
      </c>
      <c r="B27" s="8" t="s">
        <v>54</v>
      </c>
      <c r="C27" s="10" t="s">
        <v>107</v>
      </c>
      <c r="D27" s="8" t="s">
        <v>95</v>
      </c>
      <c r="E27" s="8">
        <v>10</v>
      </c>
      <c r="F27" s="19">
        <f t="shared" si="0"/>
        <v>0</v>
      </c>
      <c r="G27" s="10">
        <v>203</v>
      </c>
      <c r="H27" s="11"/>
      <c r="I27" s="11">
        <f t="shared" si="1"/>
        <v>0</v>
      </c>
    </row>
    <row r="28" spans="1:9" x14ac:dyDescent="0.2">
      <c r="A28" s="10">
        <v>25</v>
      </c>
      <c r="B28" s="8" t="s">
        <v>55</v>
      </c>
      <c r="C28" s="10" t="s">
        <v>107</v>
      </c>
      <c r="D28" s="8" t="s">
        <v>96</v>
      </c>
      <c r="E28" s="8">
        <v>5</v>
      </c>
      <c r="F28" s="19">
        <f t="shared" si="0"/>
        <v>0</v>
      </c>
      <c r="G28" s="10">
        <v>203</v>
      </c>
      <c r="H28" s="11"/>
      <c r="I28" s="11">
        <f t="shared" si="1"/>
        <v>0</v>
      </c>
    </row>
    <row r="29" spans="1:9" x14ac:dyDescent="0.2">
      <c r="A29" s="10">
        <v>26</v>
      </c>
      <c r="B29" s="8" t="s">
        <v>56</v>
      </c>
      <c r="C29" s="10" t="s">
        <v>107</v>
      </c>
      <c r="D29" s="8" t="s">
        <v>97</v>
      </c>
      <c r="E29" s="8">
        <v>2</v>
      </c>
      <c r="F29" s="19">
        <f t="shared" si="0"/>
        <v>0</v>
      </c>
      <c r="G29" s="10">
        <v>203</v>
      </c>
      <c r="H29" s="11"/>
      <c r="I29" s="11">
        <f t="shared" si="1"/>
        <v>0</v>
      </c>
    </row>
    <row r="30" spans="1:9" x14ac:dyDescent="0.2">
      <c r="A30" s="10">
        <v>27</v>
      </c>
      <c r="B30" s="8" t="s">
        <v>57</v>
      </c>
      <c r="C30" s="10" t="s">
        <v>107</v>
      </c>
      <c r="D30" s="8" t="s">
        <v>98</v>
      </c>
      <c r="E30" s="8">
        <v>5</v>
      </c>
      <c r="F30" s="19">
        <f t="shared" si="0"/>
        <v>0</v>
      </c>
      <c r="G30" s="10">
        <v>203</v>
      </c>
      <c r="H30" s="3"/>
      <c r="I30" s="11">
        <f t="shared" si="1"/>
        <v>0</v>
      </c>
    </row>
    <row r="31" spans="1:9" x14ac:dyDescent="0.2">
      <c r="A31" s="10">
        <v>28</v>
      </c>
      <c r="B31" s="8" t="s">
        <v>58</v>
      </c>
      <c r="C31" s="10" t="s">
        <v>107</v>
      </c>
      <c r="D31" s="8" t="s">
        <v>99</v>
      </c>
      <c r="E31" s="8">
        <v>5</v>
      </c>
      <c r="F31" s="19">
        <f t="shared" si="0"/>
        <v>0</v>
      </c>
      <c r="G31" s="10">
        <v>203</v>
      </c>
      <c r="H31" s="3"/>
      <c r="I31" s="11">
        <f t="shared" si="1"/>
        <v>0</v>
      </c>
    </row>
    <row r="32" spans="1:9" x14ac:dyDescent="0.2">
      <c r="A32" s="10">
        <v>29</v>
      </c>
      <c r="B32" s="8" t="s">
        <v>59</v>
      </c>
      <c r="C32" s="10" t="s">
        <v>107</v>
      </c>
      <c r="D32" s="8" t="s">
        <v>100</v>
      </c>
      <c r="E32" s="8">
        <v>3</v>
      </c>
      <c r="F32" s="19">
        <f t="shared" si="0"/>
        <v>0</v>
      </c>
      <c r="G32" s="10">
        <v>203</v>
      </c>
      <c r="H32" s="3"/>
      <c r="I32" s="11">
        <f t="shared" si="1"/>
        <v>0</v>
      </c>
    </row>
    <row r="33" spans="1:9" x14ac:dyDescent="0.2">
      <c r="A33" s="10">
        <v>30</v>
      </c>
      <c r="B33" s="8" t="s">
        <v>60</v>
      </c>
      <c r="C33" s="10" t="s">
        <v>107</v>
      </c>
      <c r="D33" s="8" t="s">
        <v>101</v>
      </c>
      <c r="E33" s="8">
        <v>2</v>
      </c>
      <c r="F33" s="19">
        <f t="shared" si="0"/>
        <v>0</v>
      </c>
      <c r="G33" s="10">
        <v>203</v>
      </c>
      <c r="H33" s="3"/>
      <c r="I33" s="11">
        <f t="shared" si="1"/>
        <v>0</v>
      </c>
    </row>
    <row r="34" spans="1:9" x14ac:dyDescent="0.2">
      <c r="A34" s="10">
        <v>31</v>
      </c>
      <c r="B34" s="8" t="s">
        <v>61</v>
      </c>
      <c r="C34" s="10" t="s">
        <v>107</v>
      </c>
      <c r="D34" s="8" t="s">
        <v>102</v>
      </c>
      <c r="E34" s="8">
        <v>2</v>
      </c>
      <c r="F34" s="19">
        <f t="shared" si="0"/>
        <v>0</v>
      </c>
      <c r="G34" s="10">
        <v>203</v>
      </c>
      <c r="H34" s="3"/>
      <c r="I34" s="11">
        <f t="shared" si="1"/>
        <v>0</v>
      </c>
    </row>
    <row r="35" spans="1:9" x14ac:dyDescent="0.2">
      <c r="A35" s="10">
        <v>32</v>
      </c>
      <c r="B35" s="8" t="s">
        <v>62</v>
      </c>
      <c r="C35" s="10" t="s">
        <v>107</v>
      </c>
      <c r="D35" s="8" t="s">
        <v>102</v>
      </c>
      <c r="E35" s="8">
        <v>2</v>
      </c>
      <c r="F35" s="19">
        <f t="shared" si="0"/>
        <v>0</v>
      </c>
      <c r="G35" s="10">
        <v>203</v>
      </c>
      <c r="H35" s="3"/>
      <c r="I35" s="11">
        <f t="shared" si="1"/>
        <v>0</v>
      </c>
    </row>
    <row r="36" spans="1:9" x14ac:dyDescent="0.2">
      <c r="A36" s="10">
        <v>33</v>
      </c>
      <c r="B36" s="8" t="s">
        <v>63</v>
      </c>
      <c r="C36" s="10" t="s">
        <v>107</v>
      </c>
      <c r="D36" s="8" t="s">
        <v>103</v>
      </c>
      <c r="E36" s="8">
        <v>1</v>
      </c>
      <c r="F36" s="19">
        <f t="shared" si="0"/>
        <v>0</v>
      </c>
      <c r="G36" s="10">
        <v>203</v>
      </c>
      <c r="H36" s="3"/>
      <c r="I36" s="11">
        <f t="shared" si="1"/>
        <v>0</v>
      </c>
    </row>
    <row r="37" spans="1:9" x14ac:dyDescent="0.2">
      <c r="A37" s="10">
        <v>34</v>
      </c>
      <c r="B37" s="8" t="s">
        <v>64</v>
      </c>
      <c r="C37" s="10" t="s">
        <v>107</v>
      </c>
      <c r="D37" s="8" t="s">
        <v>104</v>
      </c>
      <c r="E37" s="8">
        <v>1</v>
      </c>
      <c r="F37" s="19">
        <f t="shared" si="0"/>
        <v>0</v>
      </c>
      <c r="G37" s="10">
        <v>203</v>
      </c>
      <c r="H37" s="3"/>
      <c r="I37" s="11">
        <f t="shared" si="1"/>
        <v>0</v>
      </c>
    </row>
    <row r="38" spans="1:9" x14ac:dyDescent="0.2">
      <c r="A38" s="10">
        <v>35</v>
      </c>
      <c r="B38" s="8" t="s">
        <v>65</v>
      </c>
      <c r="C38" s="10" t="s">
        <v>107</v>
      </c>
      <c r="D38" s="8" t="s">
        <v>105</v>
      </c>
      <c r="E38" s="8">
        <v>1</v>
      </c>
      <c r="F38" s="19">
        <f t="shared" si="0"/>
        <v>0</v>
      </c>
      <c r="G38" s="10">
        <v>203</v>
      </c>
      <c r="H38" s="3"/>
      <c r="I38" s="11">
        <f t="shared" si="1"/>
        <v>0</v>
      </c>
    </row>
    <row r="39" spans="1:9" x14ac:dyDescent="0.2">
      <c r="A39" s="10">
        <v>36</v>
      </c>
      <c r="B39" s="8" t="s">
        <v>66</v>
      </c>
      <c r="C39" s="10" t="s">
        <v>107</v>
      </c>
      <c r="D39" s="8" t="s">
        <v>106</v>
      </c>
      <c r="E39" s="8">
        <v>1</v>
      </c>
      <c r="F39" s="19">
        <f t="shared" si="0"/>
        <v>0</v>
      </c>
      <c r="G39" s="10">
        <v>203</v>
      </c>
      <c r="H39" s="3"/>
      <c r="I39" s="11">
        <f t="shared" si="1"/>
        <v>0</v>
      </c>
    </row>
    <row r="40" spans="1:9" x14ac:dyDescent="0.2">
      <c r="A40" s="10">
        <v>37</v>
      </c>
      <c r="B40" s="8" t="s">
        <v>67</v>
      </c>
      <c r="C40" s="10" t="s">
        <v>107</v>
      </c>
      <c r="D40" s="8" t="s">
        <v>77</v>
      </c>
      <c r="E40" s="8">
        <v>1</v>
      </c>
      <c r="F40" s="19">
        <f t="shared" si="0"/>
        <v>0</v>
      </c>
      <c r="G40" s="10">
        <v>203</v>
      </c>
      <c r="H40" s="3"/>
      <c r="I40" s="11">
        <f t="shared" si="1"/>
        <v>0</v>
      </c>
    </row>
    <row r="41" spans="1:9" x14ac:dyDescent="0.2">
      <c r="A41" s="10">
        <v>38</v>
      </c>
      <c r="B41" s="8" t="s">
        <v>68</v>
      </c>
      <c r="C41" s="10" t="s">
        <v>107</v>
      </c>
      <c r="D41" s="8"/>
      <c r="E41" s="8">
        <v>6</v>
      </c>
      <c r="F41" s="19">
        <f t="shared" si="0"/>
        <v>0</v>
      </c>
      <c r="G41" s="10">
        <v>203</v>
      </c>
      <c r="H41" s="3"/>
      <c r="I41" s="11">
        <f t="shared" si="1"/>
        <v>0</v>
      </c>
    </row>
    <row r="42" spans="1:9" x14ac:dyDescent="0.2">
      <c r="A42" s="10">
        <v>39</v>
      </c>
      <c r="B42" s="8" t="s">
        <v>69</v>
      </c>
      <c r="C42" s="10" t="s">
        <v>107</v>
      </c>
      <c r="D42" s="8"/>
      <c r="E42" s="8">
        <v>2</v>
      </c>
      <c r="F42" s="19">
        <f t="shared" si="0"/>
        <v>0</v>
      </c>
      <c r="G42" s="10">
        <v>203</v>
      </c>
      <c r="H42" s="3"/>
      <c r="I42" s="11">
        <f t="shared" si="1"/>
        <v>0</v>
      </c>
    </row>
    <row r="43" spans="1:9" x14ac:dyDescent="0.2">
      <c r="A43" s="10">
        <v>40</v>
      </c>
      <c r="B43" s="8" t="s">
        <v>70</v>
      </c>
      <c r="C43" s="10" t="s">
        <v>107</v>
      </c>
      <c r="D43" s="8" t="s">
        <v>77</v>
      </c>
      <c r="E43" s="8">
        <v>2</v>
      </c>
      <c r="F43" s="19">
        <f t="shared" si="0"/>
        <v>0</v>
      </c>
      <c r="G43" s="10">
        <v>203</v>
      </c>
      <c r="H43" s="3"/>
      <c r="I43" s="11">
        <f t="shared" si="1"/>
        <v>0</v>
      </c>
    </row>
    <row r="44" spans="1:9" x14ac:dyDescent="0.2">
      <c r="A44" s="10">
        <v>41</v>
      </c>
      <c r="B44" s="8" t="s">
        <v>71</v>
      </c>
      <c r="C44" s="10" t="s">
        <v>107</v>
      </c>
      <c r="D44" s="8"/>
      <c r="E44" s="8">
        <v>10</v>
      </c>
      <c r="F44" s="19">
        <f t="shared" si="0"/>
        <v>0</v>
      </c>
      <c r="G44" s="10">
        <v>203</v>
      </c>
      <c r="H44" s="3"/>
      <c r="I44" s="11">
        <f t="shared" si="1"/>
        <v>0</v>
      </c>
    </row>
    <row r="45" spans="1:9" x14ac:dyDescent="0.2">
      <c r="A45" s="10">
        <v>42</v>
      </c>
      <c r="B45" s="8" t="s">
        <v>72</v>
      </c>
      <c r="C45" s="10" t="s">
        <v>107</v>
      </c>
      <c r="D45" s="8"/>
      <c r="E45" s="8">
        <v>10</v>
      </c>
      <c r="F45" s="19">
        <f>E45*H45</f>
        <v>0</v>
      </c>
      <c r="G45" s="10">
        <v>203</v>
      </c>
      <c r="H45" s="3"/>
      <c r="I45" s="11">
        <f t="shared" si="1"/>
        <v>0</v>
      </c>
    </row>
    <row r="46" spans="1:9" ht="15" x14ac:dyDescent="0.25">
      <c r="A46" s="18" t="s">
        <v>6</v>
      </c>
      <c r="B46" s="18"/>
      <c r="C46" s="18"/>
      <c r="D46" s="18"/>
      <c r="E46" s="5"/>
      <c r="F46" s="5"/>
      <c r="G46" s="6">
        <f>SUM(I4:I45)</f>
        <v>0</v>
      </c>
      <c r="H46" s="7"/>
      <c r="I46" s="7"/>
    </row>
  </sheetData>
  <mergeCells count="3">
    <mergeCell ref="A1:I1"/>
    <mergeCell ref="A2:I2"/>
    <mergeCell ref="A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D1" zoomScale="115" zoomScaleNormal="115" workbookViewId="0">
      <selection activeCell="K3" sqref="K3:L3"/>
    </sheetView>
  </sheetViews>
  <sheetFormatPr defaultRowHeight="14.25" x14ac:dyDescent="0.2"/>
  <cols>
    <col min="1" max="1" width="3.625" bestFit="1" customWidth="1"/>
    <col min="2" max="2" width="23.125" bestFit="1" customWidth="1"/>
    <col min="4" max="4" width="33.375" bestFit="1" customWidth="1"/>
    <col min="5" max="5" width="13.625" bestFit="1" customWidth="1"/>
    <col min="6" max="6" width="13.625" customWidth="1"/>
    <col min="7" max="7" width="16.25" bestFit="1" customWidth="1"/>
  </cols>
  <sheetData>
    <row r="1" spans="1:12" ht="29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12" ht="65.25" customHeight="1" x14ac:dyDescent="0.2">
      <c r="A2" s="16" t="s">
        <v>171</v>
      </c>
      <c r="B2" s="17"/>
      <c r="C2" s="17"/>
      <c r="D2" s="17"/>
      <c r="E2" s="17"/>
      <c r="F2" s="17"/>
      <c r="G2" s="17"/>
      <c r="H2" s="17"/>
      <c r="I2" s="17"/>
    </row>
    <row r="3" spans="1:12" ht="42.75" x14ac:dyDescent="0.2">
      <c r="A3" s="1" t="s">
        <v>1</v>
      </c>
      <c r="B3" s="1" t="s">
        <v>2</v>
      </c>
      <c r="C3" s="1" t="s">
        <v>3</v>
      </c>
      <c r="D3" s="1" t="s">
        <v>8</v>
      </c>
      <c r="E3" s="1" t="s">
        <v>9</v>
      </c>
      <c r="F3" s="21" t="s">
        <v>197</v>
      </c>
      <c r="G3" s="1" t="s">
        <v>10</v>
      </c>
      <c r="H3" s="2" t="s">
        <v>4</v>
      </c>
      <c r="I3" s="2" t="s">
        <v>5</v>
      </c>
      <c r="K3" s="21" t="s">
        <v>197</v>
      </c>
      <c r="L3" s="8">
        <f>SUM(F4:F27)</f>
        <v>0</v>
      </c>
    </row>
    <row r="4" spans="1:12" x14ac:dyDescent="0.2">
      <c r="A4" s="10">
        <v>1</v>
      </c>
      <c r="B4" s="8" t="s">
        <v>108</v>
      </c>
      <c r="C4" s="10" t="s">
        <v>107</v>
      </c>
      <c r="D4" s="8" t="s">
        <v>132</v>
      </c>
      <c r="E4" s="8">
        <v>1</v>
      </c>
      <c r="F4" s="19">
        <f>E4*H4</f>
        <v>0</v>
      </c>
      <c r="G4" s="10">
        <v>134</v>
      </c>
      <c r="H4" s="11"/>
      <c r="I4" s="11">
        <f>E4*G4*H4</f>
        <v>0</v>
      </c>
    </row>
    <row r="5" spans="1:12" x14ac:dyDescent="0.2">
      <c r="A5" s="10">
        <v>2</v>
      </c>
      <c r="B5" s="8" t="s">
        <v>109</v>
      </c>
      <c r="C5" s="10" t="s">
        <v>107</v>
      </c>
      <c r="D5" s="8" t="s">
        <v>133</v>
      </c>
      <c r="E5" s="8">
        <v>1</v>
      </c>
      <c r="F5" s="19">
        <f t="shared" ref="F5:F13" si="0">E5*H5</f>
        <v>0</v>
      </c>
      <c r="G5" s="10">
        <v>134</v>
      </c>
      <c r="H5" s="11"/>
      <c r="I5" s="11">
        <f t="shared" ref="I5:I27" si="1">E5*G5*H5</f>
        <v>0</v>
      </c>
    </row>
    <row r="6" spans="1:12" x14ac:dyDescent="0.2">
      <c r="A6" s="10">
        <v>3</v>
      </c>
      <c r="B6" s="8" t="s">
        <v>110</v>
      </c>
      <c r="C6" s="10" t="s">
        <v>107</v>
      </c>
      <c r="D6" s="8" t="s">
        <v>134</v>
      </c>
      <c r="E6" s="8">
        <v>1</v>
      </c>
      <c r="F6" s="19">
        <f t="shared" si="0"/>
        <v>0</v>
      </c>
      <c r="G6" s="10">
        <v>134</v>
      </c>
      <c r="H6" s="11"/>
      <c r="I6" s="11">
        <f t="shared" si="1"/>
        <v>0</v>
      </c>
    </row>
    <row r="7" spans="1:12" x14ac:dyDescent="0.2">
      <c r="A7" s="10">
        <v>4</v>
      </c>
      <c r="B7" s="8" t="s">
        <v>111</v>
      </c>
      <c r="C7" s="10" t="s">
        <v>107</v>
      </c>
      <c r="D7" s="8" t="s">
        <v>135</v>
      </c>
      <c r="E7" s="8">
        <v>1</v>
      </c>
      <c r="F7" s="19">
        <f t="shared" si="0"/>
        <v>0</v>
      </c>
      <c r="G7" s="10">
        <v>134</v>
      </c>
      <c r="H7" s="11"/>
      <c r="I7" s="11">
        <f t="shared" si="1"/>
        <v>0</v>
      </c>
    </row>
    <row r="8" spans="1:12" x14ac:dyDescent="0.2">
      <c r="A8" s="10">
        <v>5</v>
      </c>
      <c r="B8" s="8" t="s">
        <v>112</v>
      </c>
      <c r="C8" s="10" t="s">
        <v>107</v>
      </c>
      <c r="D8" s="8" t="s">
        <v>136</v>
      </c>
      <c r="E8" s="8">
        <v>1</v>
      </c>
      <c r="F8" s="19">
        <f t="shared" si="0"/>
        <v>0</v>
      </c>
      <c r="G8" s="10">
        <v>134</v>
      </c>
      <c r="H8" s="11"/>
      <c r="I8" s="11">
        <f t="shared" si="1"/>
        <v>0</v>
      </c>
    </row>
    <row r="9" spans="1:12" x14ac:dyDescent="0.2">
      <c r="A9" s="10">
        <v>6</v>
      </c>
      <c r="B9" s="8" t="s">
        <v>113</v>
      </c>
      <c r="C9" s="10" t="s">
        <v>107</v>
      </c>
      <c r="D9" s="8" t="s">
        <v>137</v>
      </c>
      <c r="E9" s="8">
        <v>1</v>
      </c>
      <c r="F9" s="19">
        <f t="shared" si="0"/>
        <v>0</v>
      </c>
      <c r="G9" s="10">
        <v>134</v>
      </c>
      <c r="H9" s="11"/>
      <c r="I9" s="11">
        <f t="shared" si="1"/>
        <v>0</v>
      </c>
    </row>
    <row r="10" spans="1:12" x14ac:dyDescent="0.2">
      <c r="A10" s="10">
        <v>7</v>
      </c>
      <c r="B10" s="8" t="s">
        <v>114</v>
      </c>
      <c r="C10" s="10" t="s">
        <v>107</v>
      </c>
      <c r="D10" s="8" t="s">
        <v>138</v>
      </c>
      <c r="E10" s="8">
        <v>1</v>
      </c>
      <c r="F10" s="19">
        <f>E10*H10</f>
        <v>0</v>
      </c>
      <c r="G10" s="10">
        <v>134</v>
      </c>
      <c r="H10" s="11"/>
      <c r="I10" s="11">
        <f t="shared" si="1"/>
        <v>0</v>
      </c>
    </row>
    <row r="11" spans="1:12" x14ac:dyDescent="0.2">
      <c r="A11" s="10">
        <v>8</v>
      </c>
      <c r="B11" s="8" t="s">
        <v>115</v>
      </c>
      <c r="C11" s="10" t="s">
        <v>107</v>
      </c>
      <c r="D11" s="8" t="s">
        <v>139</v>
      </c>
      <c r="E11" s="8">
        <v>1</v>
      </c>
      <c r="F11" s="19">
        <f t="shared" si="0"/>
        <v>0</v>
      </c>
      <c r="G11" s="10">
        <v>134</v>
      </c>
      <c r="H11" s="11"/>
      <c r="I11" s="11">
        <f t="shared" si="1"/>
        <v>0</v>
      </c>
    </row>
    <row r="12" spans="1:12" x14ac:dyDescent="0.2">
      <c r="A12" s="10">
        <v>9</v>
      </c>
      <c r="B12" s="8" t="s">
        <v>116</v>
      </c>
      <c r="C12" s="10" t="s">
        <v>107</v>
      </c>
      <c r="D12" s="8" t="s">
        <v>140</v>
      </c>
      <c r="E12" s="8">
        <v>1</v>
      </c>
      <c r="F12" s="19">
        <f t="shared" si="0"/>
        <v>0</v>
      </c>
      <c r="G12" s="10">
        <v>134</v>
      </c>
      <c r="H12" s="11"/>
      <c r="I12" s="11">
        <f t="shared" si="1"/>
        <v>0</v>
      </c>
    </row>
    <row r="13" spans="1:12" x14ac:dyDescent="0.2">
      <c r="A13" s="10">
        <v>10</v>
      </c>
      <c r="B13" s="8" t="s">
        <v>117</v>
      </c>
      <c r="C13" s="10" t="s">
        <v>107</v>
      </c>
      <c r="D13" s="8" t="s">
        <v>141</v>
      </c>
      <c r="E13" s="8">
        <v>1</v>
      </c>
      <c r="F13" s="19">
        <f t="shared" si="0"/>
        <v>0</v>
      </c>
      <c r="G13" s="10">
        <v>134</v>
      </c>
      <c r="H13" s="11"/>
      <c r="I13" s="11">
        <f t="shared" si="1"/>
        <v>0</v>
      </c>
    </row>
    <row r="14" spans="1:12" x14ac:dyDescent="0.2">
      <c r="A14" s="10">
        <v>11</v>
      </c>
      <c r="B14" s="8" t="s">
        <v>118</v>
      </c>
      <c r="C14" s="10" t="s">
        <v>107</v>
      </c>
      <c r="D14" s="8" t="s">
        <v>142</v>
      </c>
      <c r="E14" s="8">
        <v>1</v>
      </c>
      <c r="F14" s="19">
        <f>E14*H14</f>
        <v>0</v>
      </c>
      <c r="G14" s="10">
        <v>134</v>
      </c>
      <c r="H14" s="11"/>
      <c r="I14" s="11">
        <f t="shared" si="1"/>
        <v>0</v>
      </c>
    </row>
    <row r="15" spans="1:12" x14ac:dyDescent="0.2">
      <c r="A15" s="10">
        <v>12</v>
      </c>
      <c r="B15" s="8" t="s">
        <v>119</v>
      </c>
      <c r="C15" s="10" t="s">
        <v>107</v>
      </c>
      <c r="D15" s="8" t="s">
        <v>143</v>
      </c>
      <c r="E15" s="8">
        <v>1</v>
      </c>
      <c r="F15" s="19">
        <f t="shared" ref="F15:F27" si="2">E15*H15</f>
        <v>0</v>
      </c>
      <c r="G15" s="10">
        <v>134</v>
      </c>
      <c r="H15" s="11"/>
      <c r="I15" s="11">
        <f t="shared" si="1"/>
        <v>0</v>
      </c>
    </row>
    <row r="16" spans="1:12" x14ac:dyDescent="0.2">
      <c r="A16" s="10">
        <v>13</v>
      </c>
      <c r="B16" s="8" t="s">
        <v>120</v>
      </c>
      <c r="C16" s="10" t="s">
        <v>107</v>
      </c>
      <c r="D16" s="8" t="s">
        <v>144</v>
      </c>
      <c r="E16" s="8">
        <v>1</v>
      </c>
      <c r="F16" s="19">
        <f t="shared" si="2"/>
        <v>0</v>
      </c>
      <c r="G16" s="10">
        <v>134</v>
      </c>
      <c r="H16" s="11"/>
      <c r="I16" s="11">
        <f t="shared" si="1"/>
        <v>0</v>
      </c>
    </row>
    <row r="17" spans="1:9" x14ac:dyDescent="0.2">
      <c r="A17" s="10">
        <v>14</v>
      </c>
      <c r="B17" s="8" t="s">
        <v>121</v>
      </c>
      <c r="C17" s="10" t="s">
        <v>107</v>
      </c>
      <c r="D17" s="8" t="s">
        <v>145</v>
      </c>
      <c r="E17" s="8">
        <v>2</v>
      </c>
      <c r="F17" s="19">
        <f t="shared" si="2"/>
        <v>0</v>
      </c>
      <c r="G17" s="10">
        <v>134</v>
      </c>
      <c r="H17" s="11"/>
      <c r="I17" s="11">
        <f t="shared" si="1"/>
        <v>0</v>
      </c>
    </row>
    <row r="18" spans="1:9" x14ac:dyDescent="0.2">
      <c r="A18" s="10">
        <v>15</v>
      </c>
      <c r="B18" s="8" t="s">
        <v>122</v>
      </c>
      <c r="C18" s="10" t="s">
        <v>107</v>
      </c>
      <c r="D18" s="8" t="s">
        <v>145</v>
      </c>
      <c r="E18" s="8">
        <v>2</v>
      </c>
      <c r="F18" s="19">
        <f t="shared" si="2"/>
        <v>0</v>
      </c>
      <c r="G18" s="10">
        <v>134</v>
      </c>
      <c r="H18" s="11"/>
      <c r="I18" s="11">
        <f t="shared" si="1"/>
        <v>0</v>
      </c>
    </row>
    <row r="19" spans="1:9" x14ac:dyDescent="0.2">
      <c r="A19" s="10">
        <v>16</v>
      </c>
      <c r="B19" s="8" t="s">
        <v>123</v>
      </c>
      <c r="C19" s="10" t="s">
        <v>107</v>
      </c>
      <c r="D19" s="8" t="s">
        <v>146</v>
      </c>
      <c r="E19" s="8">
        <v>1</v>
      </c>
      <c r="F19" s="19">
        <f t="shared" si="2"/>
        <v>0</v>
      </c>
      <c r="G19" s="10">
        <v>134</v>
      </c>
      <c r="H19" s="11"/>
      <c r="I19" s="11">
        <f t="shared" si="1"/>
        <v>0</v>
      </c>
    </row>
    <row r="20" spans="1:9" x14ac:dyDescent="0.2">
      <c r="A20" s="10">
        <v>17</v>
      </c>
      <c r="B20" s="8" t="s">
        <v>124</v>
      </c>
      <c r="C20" s="10" t="s">
        <v>107</v>
      </c>
      <c r="D20" s="8" t="s">
        <v>143</v>
      </c>
      <c r="E20" s="8">
        <v>1</v>
      </c>
      <c r="F20" s="19">
        <f t="shared" si="2"/>
        <v>0</v>
      </c>
      <c r="G20" s="10">
        <v>134</v>
      </c>
      <c r="H20" s="11"/>
      <c r="I20" s="11">
        <f t="shared" si="1"/>
        <v>0</v>
      </c>
    </row>
    <row r="21" spans="1:9" x14ac:dyDescent="0.2">
      <c r="A21" s="10">
        <v>18</v>
      </c>
      <c r="B21" s="8" t="s">
        <v>125</v>
      </c>
      <c r="C21" s="10" t="s">
        <v>107</v>
      </c>
      <c r="D21" s="8" t="s">
        <v>147</v>
      </c>
      <c r="E21" s="8">
        <v>1</v>
      </c>
      <c r="F21" s="19">
        <f t="shared" si="2"/>
        <v>0</v>
      </c>
      <c r="G21" s="10">
        <v>134</v>
      </c>
      <c r="H21" s="11"/>
      <c r="I21" s="11">
        <f t="shared" si="1"/>
        <v>0</v>
      </c>
    </row>
    <row r="22" spans="1:9" x14ac:dyDescent="0.2">
      <c r="A22" s="10">
        <v>19</v>
      </c>
      <c r="B22" s="8" t="s">
        <v>126</v>
      </c>
      <c r="C22" s="10" t="s">
        <v>107</v>
      </c>
      <c r="D22" s="8" t="s">
        <v>148</v>
      </c>
      <c r="E22" s="8">
        <v>1</v>
      </c>
      <c r="F22" s="19">
        <f t="shared" si="2"/>
        <v>0</v>
      </c>
      <c r="G22" s="10">
        <v>134</v>
      </c>
      <c r="H22" s="11"/>
      <c r="I22" s="11">
        <f t="shared" si="1"/>
        <v>0</v>
      </c>
    </row>
    <row r="23" spans="1:9" x14ac:dyDescent="0.2">
      <c r="A23" s="10">
        <v>20</v>
      </c>
      <c r="B23" s="8" t="s">
        <v>127</v>
      </c>
      <c r="C23" s="10" t="s">
        <v>107</v>
      </c>
      <c r="D23" s="8" t="s">
        <v>149</v>
      </c>
      <c r="E23" s="8">
        <v>1</v>
      </c>
      <c r="F23" s="19">
        <f t="shared" si="2"/>
        <v>0</v>
      </c>
      <c r="G23" s="10">
        <v>134</v>
      </c>
      <c r="H23" s="11"/>
      <c r="I23" s="11">
        <f t="shared" si="1"/>
        <v>0</v>
      </c>
    </row>
    <row r="24" spans="1:9" x14ac:dyDescent="0.2">
      <c r="A24" s="10">
        <v>21</v>
      </c>
      <c r="B24" s="8" t="s">
        <v>128</v>
      </c>
      <c r="C24" s="10" t="s">
        <v>107</v>
      </c>
      <c r="D24" s="8" t="s">
        <v>150</v>
      </c>
      <c r="E24" s="8">
        <v>1</v>
      </c>
      <c r="F24" s="19">
        <f t="shared" si="2"/>
        <v>0</v>
      </c>
      <c r="G24" s="10">
        <v>134</v>
      </c>
      <c r="H24" s="11"/>
      <c r="I24" s="11">
        <f t="shared" si="1"/>
        <v>0</v>
      </c>
    </row>
    <row r="25" spans="1:9" x14ac:dyDescent="0.2">
      <c r="A25" s="10">
        <v>22</v>
      </c>
      <c r="B25" s="8" t="s">
        <v>129</v>
      </c>
      <c r="C25" s="10" t="s">
        <v>107</v>
      </c>
      <c r="D25" s="8"/>
      <c r="E25" s="8">
        <v>1</v>
      </c>
      <c r="F25" s="19">
        <f t="shared" si="2"/>
        <v>0</v>
      </c>
      <c r="G25" s="10">
        <v>134</v>
      </c>
      <c r="H25" s="11"/>
      <c r="I25" s="11">
        <f t="shared" si="1"/>
        <v>0</v>
      </c>
    </row>
    <row r="26" spans="1:9" x14ac:dyDescent="0.2">
      <c r="A26" s="10">
        <v>23</v>
      </c>
      <c r="B26" s="8" t="s">
        <v>130</v>
      </c>
      <c r="C26" s="10" t="s">
        <v>107</v>
      </c>
      <c r="D26" s="8"/>
      <c r="E26" s="8">
        <v>1</v>
      </c>
      <c r="F26" s="19">
        <f>E26*H26</f>
        <v>0</v>
      </c>
      <c r="G26" s="10">
        <v>134</v>
      </c>
      <c r="H26" s="11"/>
      <c r="I26" s="11">
        <f t="shared" si="1"/>
        <v>0</v>
      </c>
    </row>
    <row r="27" spans="1:9" x14ac:dyDescent="0.2">
      <c r="A27" s="10">
        <v>24</v>
      </c>
      <c r="B27" s="8" t="s">
        <v>131</v>
      </c>
      <c r="C27" s="10" t="s">
        <v>107</v>
      </c>
      <c r="D27" s="8"/>
      <c r="E27" s="8">
        <v>1</v>
      </c>
      <c r="F27" s="19">
        <f t="shared" si="2"/>
        <v>0</v>
      </c>
      <c r="G27" s="10">
        <v>134</v>
      </c>
      <c r="H27" s="11"/>
      <c r="I27" s="11">
        <f t="shared" si="1"/>
        <v>0</v>
      </c>
    </row>
    <row r="28" spans="1:9" ht="15" x14ac:dyDescent="0.25">
      <c r="A28" s="18" t="s">
        <v>6</v>
      </c>
      <c r="B28" s="18"/>
      <c r="C28" s="18"/>
      <c r="D28" s="18"/>
      <c r="E28" s="5"/>
      <c r="F28" s="5"/>
      <c r="G28" s="6">
        <f>SUM(I4:I27)</f>
        <v>0</v>
      </c>
      <c r="H28" s="7"/>
      <c r="I28" s="7"/>
    </row>
  </sheetData>
  <mergeCells count="3">
    <mergeCell ref="A1:I1"/>
    <mergeCell ref="A2:I2"/>
    <mergeCell ref="A28:D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C1" workbookViewId="0">
      <selection activeCell="K3" sqref="K3:L3"/>
    </sheetView>
  </sheetViews>
  <sheetFormatPr defaultRowHeight="14.25" x14ac:dyDescent="0.2"/>
  <cols>
    <col min="1" max="1" width="3.625" bestFit="1" customWidth="1"/>
    <col min="2" max="2" width="23.125" bestFit="1" customWidth="1"/>
    <col min="4" max="4" width="20.25" bestFit="1" customWidth="1"/>
    <col min="5" max="5" width="13.625" bestFit="1" customWidth="1"/>
    <col min="6" max="6" width="13.625" customWidth="1"/>
    <col min="7" max="7" width="16.25" bestFit="1" customWidth="1"/>
  </cols>
  <sheetData>
    <row r="1" spans="1:12" ht="35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12" ht="59.25" customHeight="1" x14ac:dyDescent="0.2">
      <c r="A2" s="16" t="s">
        <v>170</v>
      </c>
      <c r="B2" s="17"/>
      <c r="C2" s="17"/>
      <c r="D2" s="17"/>
      <c r="E2" s="17"/>
      <c r="F2" s="17"/>
      <c r="G2" s="17"/>
      <c r="H2" s="17"/>
      <c r="I2" s="17"/>
    </row>
    <row r="3" spans="1:12" ht="42.75" x14ac:dyDescent="0.2">
      <c r="A3" s="1" t="s">
        <v>1</v>
      </c>
      <c r="B3" s="1" t="s">
        <v>2</v>
      </c>
      <c r="C3" s="1" t="s">
        <v>3</v>
      </c>
      <c r="D3" s="1" t="s">
        <v>8</v>
      </c>
      <c r="E3" s="1" t="s">
        <v>9</v>
      </c>
      <c r="F3" s="21" t="s">
        <v>197</v>
      </c>
      <c r="G3" s="1" t="s">
        <v>10</v>
      </c>
      <c r="H3" s="2" t="s">
        <v>4</v>
      </c>
      <c r="I3" s="2" t="s">
        <v>5</v>
      </c>
      <c r="K3" s="21" t="s">
        <v>197</v>
      </c>
      <c r="L3" s="8">
        <f>SUM(F4:F14)</f>
        <v>0</v>
      </c>
    </row>
    <row r="4" spans="1:12" x14ac:dyDescent="0.2">
      <c r="A4" s="10">
        <v>1</v>
      </c>
      <c r="B4" s="8" t="s">
        <v>151</v>
      </c>
      <c r="C4" s="10" t="s">
        <v>107</v>
      </c>
      <c r="D4" s="8" t="s">
        <v>162</v>
      </c>
      <c r="E4" s="8">
        <v>1</v>
      </c>
      <c r="F4" s="19">
        <f>E4*H4</f>
        <v>0</v>
      </c>
      <c r="G4" s="10">
        <v>127</v>
      </c>
      <c r="H4" s="11"/>
      <c r="I4" s="11">
        <f>E4*G4*H4</f>
        <v>0</v>
      </c>
    </row>
    <row r="5" spans="1:12" x14ac:dyDescent="0.2">
      <c r="A5" s="10">
        <v>2</v>
      </c>
      <c r="B5" s="8" t="s">
        <v>152</v>
      </c>
      <c r="C5" s="10" t="s">
        <v>107</v>
      </c>
      <c r="D5" s="8" t="s">
        <v>163</v>
      </c>
      <c r="E5" s="8">
        <v>1</v>
      </c>
      <c r="F5" s="19">
        <f t="shared" ref="F5:F14" si="0">E5*H5</f>
        <v>0</v>
      </c>
      <c r="G5" s="10">
        <v>127</v>
      </c>
      <c r="H5" s="11"/>
      <c r="I5" s="11">
        <f t="shared" ref="I5:I14" si="1">E5*G5*H5</f>
        <v>0</v>
      </c>
    </row>
    <row r="6" spans="1:12" x14ac:dyDescent="0.2">
      <c r="A6" s="10">
        <v>3</v>
      </c>
      <c r="B6" s="8" t="s">
        <v>153</v>
      </c>
      <c r="C6" s="10" t="s">
        <v>107</v>
      </c>
      <c r="D6" s="8" t="s">
        <v>164</v>
      </c>
      <c r="E6" s="8">
        <v>1</v>
      </c>
      <c r="F6" s="19">
        <f t="shared" si="0"/>
        <v>0</v>
      </c>
      <c r="G6" s="10">
        <v>127</v>
      </c>
      <c r="H6" s="11"/>
      <c r="I6" s="11">
        <f t="shared" si="1"/>
        <v>0</v>
      </c>
    </row>
    <row r="7" spans="1:12" x14ac:dyDescent="0.2">
      <c r="A7" s="10">
        <v>4</v>
      </c>
      <c r="B7" s="8" t="s">
        <v>154</v>
      </c>
      <c r="C7" s="10" t="s">
        <v>107</v>
      </c>
      <c r="D7" s="8" t="s">
        <v>165</v>
      </c>
      <c r="E7" s="8">
        <v>1</v>
      </c>
      <c r="F7" s="19">
        <f t="shared" si="0"/>
        <v>0</v>
      </c>
      <c r="G7" s="10">
        <v>127</v>
      </c>
      <c r="H7" s="11"/>
      <c r="I7" s="11">
        <f t="shared" si="1"/>
        <v>0</v>
      </c>
    </row>
    <row r="8" spans="1:12" x14ac:dyDescent="0.2">
      <c r="A8" s="10">
        <v>5</v>
      </c>
      <c r="B8" s="8" t="s">
        <v>155</v>
      </c>
      <c r="C8" s="10" t="s">
        <v>107</v>
      </c>
      <c r="D8" s="8" t="s">
        <v>166</v>
      </c>
      <c r="E8" s="8">
        <v>1</v>
      </c>
      <c r="F8" s="19">
        <f t="shared" si="0"/>
        <v>0</v>
      </c>
      <c r="G8" s="10">
        <v>127</v>
      </c>
      <c r="H8" s="11"/>
      <c r="I8" s="11">
        <f t="shared" si="1"/>
        <v>0</v>
      </c>
    </row>
    <row r="9" spans="1:12" x14ac:dyDescent="0.2">
      <c r="A9" s="10">
        <v>6</v>
      </c>
      <c r="B9" s="8" t="s">
        <v>156</v>
      </c>
      <c r="C9" s="10" t="s">
        <v>107</v>
      </c>
      <c r="D9" s="8" t="s">
        <v>167</v>
      </c>
      <c r="E9" s="8">
        <v>2</v>
      </c>
      <c r="F9" s="19">
        <f t="shared" si="0"/>
        <v>0</v>
      </c>
      <c r="G9" s="10">
        <v>127</v>
      </c>
      <c r="H9" s="11"/>
      <c r="I9" s="11">
        <f t="shared" si="1"/>
        <v>0</v>
      </c>
    </row>
    <row r="10" spans="1:12" x14ac:dyDescent="0.2">
      <c r="A10" s="10">
        <v>7</v>
      </c>
      <c r="B10" s="8" t="s">
        <v>157</v>
      </c>
      <c r="C10" s="10" t="s">
        <v>107</v>
      </c>
      <c r="D10" s="8" t="s">
        <v>168</v>
      </c>
      <c r="E10" s="8">
        <v>1</v>
      </c>
      <c r="F10" s="19">
        <f>E10*H10</f>
        <v>0</v>
      </c>
      <c r="G10" s="10">
        <v>127</v>
      </c>
      <c r="H10" s="11"/>
      <c r="I10" s="11">
        <f t="shared" si="1"/>
        <v>0</v>
      </c>
    </row>
    <row r="11" spans="1:12" x14ac:dyDescent="0.2">
      <c r="A11" s="10">
        <v>8</v>
      </c>
      <c r="B11" s="8" t="s">
        <v>158</v>
      </c>
      <c r="C11" s="10" t="s">
        <v>107</v>
      </c>
      <c r="D11" s="8" t="s">
        <v>169</v>
      </c>
      <c r="E11" s="8">
        <v>1</v>
      </c>
      <c r="F11" s="19">
        <f t="shared" si="0"/>
        <v>0</v>
      </c>
      <c r="G11" s="10">
        <v>127</v>
      </c>
      <c r="H11" s="11"/>
      <c r="I11" s="11">
        <f t="shared" si="1"/>
        <v>0</v>
      </c>
    </row>
    <row r="12" spans="1:12" x14ac:dyDescent="0.2">
      <c r="A12" s="10">
        <v>9</v>
      </c>
      <c r="B12" s="8" t="s">
        <v>159</v>
      </c>
      <c r="C12" s="10" t="s">
        <v>107</v>
      </c>
      <c r="D12" s="8" t="s">
        <v>168</v>
      </c>
      <c r="E12" s="8">
        <v>1</v>
      </c>
      <c r="F12" s="19">
        <f t="shared" si="0"/>
        <v>0</v>
      </c>
      <c r="G12" s="10">
        <v>127</v>
      </c>
      <c r="H12" s="11"/>
      <c r="I12" s="11">
        <f t="shared" si="1"/>
        <v>0</v>
      </c>
    </row>
    <row r="13" spans="1:12" x14ac:dyDescent="0.2">
      <c r="A13" s="10">
        <v>10</v>
      </c>
      <c r="B13" s="8" t="s">
        <v>160</v>
      </c>
      <c r="C13" s="10" t="s">
        <v>107</v>
      </c>
      <c r="D13" s="8" t="s">
        <v>168</v>
      </c>
      <c r="E13" s="8">
        <v>1</v>
      </c>
      <c r="F13" s="19">
        <f t="shared" si="0"/>
        <v>0</v>
      </c>
      <c r="G13" s="10">
        <v>127</v>
      </c>
      <c r="H13" s="11"/>
      <c r="I13" s="11">
        <f t="shared" si="1"/>
        <v>0</v>
      </c>
    </row>
    <row r="14" spans="1:12" x14ac:dyDescent="0.2">
      <c r="A14" s="10">
        <v>11</v>
      </c>
      <c r="B14" s="8" t="s">
        <v>161</v>
      </c>
      <c r="C14" s="10" t="s">
        <v>107</v>
      </c>
      <c r="D14" s="8"/>
      <c r="E14" s="8">
        <v>1</v>
      </c>
      <c r="F14" s="19">
        <f t="shared" si="0"/>
        <v>0</v>
      </c>
      <c r="G14" s="10">
        <v>127</v>
      </c>
      <c r="H14" s="11"/>
      <c r="I14" s="11">
        <f t="shared" si="1"/>
        <v>0</v>
      </c>
    </row>
    <row r="15" spans="1:12" ht="15" x14ac:dyDescent="0.25">
      <c r="A15" s="18" t="s">
        <v>6</v>
      </c>
      <c r="B15" s="18"/>
      <c r="C15" s="18"/>
      <c r="D15" s="18"/>
      <c r="E15" s="5"/>
      <c r="F15" s="5"/>
      <c r="G15" s="6">
        <f>SUM(I4:I14)</f>
        <v>0</v>
      </c>
      <c r="H15" s="7"/>
      <c r="I15" s="7"/>
    </row>
  </sheetData>
  <mergeCells count="3">
    <mergeCell ref="A1:I1"/>
    <mergeCell ref="A2:I2"/>
    <mergeCell ref="A15:D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C1" workbookViewId="0">
      <selection activeCell="L4" sqref="L4"/>
    </sheetView>
  </sheetViews>
  <sheetFormatPr defaultRowHeight="14.25" x14ac:dyDescent="0.2"/>
  <cols>
    <col min="1" max="1" width="3.625" bestFit="1" customWidth="1"/>
    <col min="2" max="2" width="57" bestFit="1" customWidth="1"/>
    <col min="4" max="4" width="12.25" bestFit="1" customWidth="1"/>
    <col min="5" max="5" width="13.625" bestFit="1" customWidth="1"/>
    <col min="6" max="6" width="13.625" customWidth="1"/>
    <col min="7" max="7" width="16.25" bestFit="1" customWidth="1"/>
  </cols>
  <sheetData>
    <row r="1" spans="1:12" ht="36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12" ht="40.5" customHeight="1" x14ac:dyDescent="0.2">
      <c r="A2" s="16" t="s">
        <v>185</v>
      </c>
      <c r="B2" s="17"/>
      <c r="C2" s="17"/>
      <c r="D2" s="17"/>
      <c r="E2" s="17"/>
      <c r="F2" s="17"/>
      <c r="G2" s="17"/>
      <c r="H2" s="17"/>
      <c r="I2" s="17"/>
    </row>
    <row r="3" spans="1:12" ht="42.75" x14ac:dyDescent="0.2">
      <c r="A3" s="1" t="s">
        <v>1</v>
      </c>
      <c r="B3" s="1" t="s">
        <v>2</v>
      </c>
      <c r="C3" s="1" t="s">
        <v>3</v>
      </c>
      <c r="D3" s="1" t="s">
        <v>8</v>
      </c>
      <c r="E3" s="1" t="s">
        <v>9</v>
      </c>
      <c r="F3" s="21" t="s">
        <v>197</v>
      </c>
      <c r="G3" s="1" t="s">
        <v>10</v>
      </c>
      <c r="H3" s="2" t="s">
        <v>4</v>
      </c>
      <c r="I3" s="2" t="s">
        <v>5</v>
      </c>
      <c r="K3" s="21" t="s">
        <v>197</v>
      </c>
      <c r="L3" s="8">
        <f>SUM(F4:F16)</f>
        <v>0</v>
      </c>
    </row>
    <row r="4" spans="1:12" x14ac:dyDescent="0.2">
      <c r="A4" s="10">
        <v>1</v>
      </c>
      <c r="B4" s="8" t="s">
        <v>172</v>
      </c>
      <c r="C4" s="10" t="s">
        <v>107</v>
      </c>
      <c r="D4" s="8"/>
      <c r="E4" s="8">
        <v>1</v>
      </c>
      <c r="F4" s="19">
        <f>E4*H4</f>
        <v>0</v>
      </c>
      <c r="G4" s="10">
        <v>30</v>
      </c>
      <c r="H4" s="11"/>
      <c r="I4" s="11">
        <f>E4*G4*H4</f>
        <v>0</v>
      </c>
    </row>
    <row r="5" spans="1:12" x14ac:dyDescent="0.2">
      <c r="A5" s="10">
        <v>2</v>
      </c>
      <c r="B5" s="8" t="s">
        <v>173</v>
      </c>
      <c r="C5" s="10" t="s">
        <v>107</v>
      </c>
      <c r="D5" s="8"/>
      <c r="E5" s="8">
        <v>1</v>
      </c>
      <c r="F5" s="19">
        <f t="shared" ref="F5:F16" si="0">E5*H5</f>
        <v>0</v>
      </c>
      <c r="G5" s="10">
        <v>30</v>
      </c>
      <c r="H5" s="11"/>
      <c r="I5" s="11">
        <f t="shared" ref="I5:I16" si="1">E5*G5*H5</f>
        <v>0</v>
      </c>
    </row>
    <row r="6" spans="1:12" x14ac:dyDescent="0.2">
      <c r="A6" s="10">
        <v>3</v>
      </c>
      <c r="B6" s="8" t="s">
        <v>174</v>
      </c>
      <c r="C6" s="10" t="s">
        <v>107</v>
      </c>
      <c r="D6" s="8"/>
      <c r="E6" s="8">
        <v>3</v>
      </c>
      <c r="F6" s="19">
        <f t="shared" si="0"/>
        <v>0</v>
      </c>
      <c r="G6" s="10">
        <v>30</v>
      </c>
      <c r="H6" s="11"/>
      <c r="I6" s="11">
        <f t="shared" si="1"/>
        <v>0</v>
      </c>
    </row>
    <row r="7" spans="1:12" x14ac:dyDescent="0.2">
      <c r="A7" s="10">
        <v>4</v>
      </c>
      <c r="B7" s="8" t="s">
        <v>175</v>
      </c>
      <c r="C7" s="10" t="s">
        <v>107</v>
      </c>
      <c r="D7" s="8"/>
      <c r="E7" s="8">
        <v>10</v>
      </c>
      <c r="F7" s="19">
        <f t="shared" si="0"/>
        <v>0</v>
      </c>
      <c r="G7" s="10">
        <v>30</v>
      </c>
      <c r="H7" s="11"/>
      <c r="I7" s="11">
        <f t="shared" si="1"/>
        <v>0</v>
      </c>
    </row>
    <row r="8" spans="1:12" x14ac:dyDescent="0.2">
      <c r="A8" s="10">
        <v>5</v>
      </c>
      <c r="B8" s="8" t="s">
        <v>176</v>
      </c>
      <c r="C8" s="10" t="s">
        <v>107</v>
      </c>
      <c r="D8" s="8"/>
      <c r="E8" s="8">
        <v>4</v>
      </c>
      <c r="F8" s="19">
        <f t="shared" si="0"/>
        <v>0</v>
      </c>
      <c r="G8" s="10">
        <v>30</v>
      </c>
      <c r="H8" s="11"/>
      <c r="I8" s="11">
        <f t="shared" si="1"/>
        <v>0</v>
      </c>
    </row>
    <row r="9" spans="1:12" x14ac:dyDescent="0.2">
      <c r="A9" s="10">
        <v>6</v>
      </c>
      <c r="B9" s="8" t="s">
        <v>177</v>
      </c>
      <c r="C9" s="10" t="s">
        <v>107</v>
      </c>
      <c r="D9" s="8"/>
      <c r="E9" s="8">
        <v>1</v>
      </c>
      <c r="F9" s="19">
        <f t="shared" si="0"/>
        <v>0</v>
      </c>
      <c r="G9" s="10">
        <v>30</v>
      </c>
      <c r="H9" s="11"/>
      <c r="I9" s="11">
        <f t="shared" si="1"/>
        <v>0</v>
      </c>
    </row>
    <row r="10" spans="1:12" x14ac:dyDescent="0.2">
      <c r="A10" s="10">
        <v>7</v>
      </c>
      <c r="B10" s="8" t="s">
        <v>178</v>
      </c>
      <c r="C10" s="10" t="s">
        <v>107</v>
      </c>
      <c r="D10" s="8"/>
      <c r="E10" s="8">
        <v>1</v>
      </c>
      <c r="F10" s="19">
        <f>E10*H10</f>
        <v>0</v>
      </c>
      <c r="G10" s="10">
        <v>30</v>
      </c>
      <c r="H10" s="11"/>
      <c r="I10" s="11">
        <f t="shared" si="1"/>
        <v>0</v>
      </c>
    </row>
    <row r="11" spans="1:12" x14ac:dyDescent="0.2">
      <c r="A11" s="10">
        <v>8</v>
      </c>
      <c r="B11" s="8" t="s">
        <v>179</v>
      </c>
      <c r="C11" s="10" t="s">
        <v>107</v>
      </c>
      <c r="D11" s="8"/>
      <c r="E11" s="8">
        <v>1</v>
      </c>
      <c r="F11" s="19">
        <f t="shared" si="0"/>
        <v>0</v>
      </c>
      <c r="G11" s="10">
        <v>30</v>
      </c>
      <c r="H11" s="11"/>
      <c r="I11" s="11">
        <f t="shared" si="1"/>
        <v>0</v>
      </c>
    </row>
    <row r="12" spans="1:12" x14ac:dyDescent="0.2">
      <c r="A12" s="10">
        <v>9</v>
      </c>
      <c r="B12" s="8" t="s">
        <v>180</v>
      </c>
      <c r="C12" s="10" t="s">
        <v>107</v>
      </c>
      <c r="D12" s="8"/>
      <c r="E12" s="8">
        <v>1</v>
      </c>
      <c r="F12" s="19">
        <f t="shared" si="0"/>
        <v>0</v>
      </c>
      <c r="G12" s="10">
        <v>30</v>
      </c>
      <c r="H12" s="11"/>
      <c r="I12" s="11">
        <f t="shared" si="1"/>
        <v>0</v>
      </c>
    </row>
    <row r="13" spans="1:12" x14ac:dyDescent="0.2">
      <c r="A13" s="10">
        <v>10</v>
      </c>
      <c r="B13" s="8" t="s">
        <v>181</v>
      </c>
      <c r="C13" s="10" t="s">
        <v>107</v>
      </c>
      <c r="D13" s="8"/>
      <c r="E13" s="8">
        <v>1</v>
      </c>
      <c r="F13" s="19">
        <f t="shared" si="0"/>
        <v>0</v>
      </c>
      <c r="G13" s="10">
        <v>30</v>
      </c>
      <c r="H13" s="11"/>
      <c r="I13" s="11">
        <f t="shared" si="1"/>
        <v>0</v>
      </c>
    </row>
    <row r="14" spans="1:12" x14ac:dyDescent="0.2">
      <c r="A14" s="10">
        <v>11</v>
      </c>
      <c r="B14" s="8" t="s">
        <v>182</v>
      </c>
      <c r="C14" s="10" t="s">
        <v>107</v>
      </c>
      <c r="D14" s="8"/>
      <c r="E14" s="8">
        <v>1</v>
      </c>
      <c r="F14" s="19">
        <f t="shared" si="0"/>
        <v>0</v>
      </c>
      <c r="G14" s="10">
        <v>30</v>
      </c>
      <c r="H14" s="11"/>
      <c r="I14" s="11">
        <f t="shared" si="1"/>
        <v>0</v>
      </c>
    </row>
    <row r="15" spans="1:12" x14ac:dyDescent="0.2">
      <c r="A15" s="10">
        <v>12</v>
      </c>
      <c r="B15" s="8" t="s">
        <v>183</v>
      </c>
      <c r="C15" s="10" t="s">
        <v>107</v>
      </c>
      <c r="D15" s="8"/>
      <c r="E15" s="8">
        <v>1</v>
      </c>
      <c r="F15" s="19">
        <f t="shared" si="0"/>
        <v>0</v>
      </c>
      <c r="G15" s="10">
        <v>30</v>
      </c>
      <c r="H15" s="11"/>
      <c r="I15" s="11">
        <f t="shared" si="1"/>
        <v>0</v>
      </c>
    </row>
    <row r="16" spans="1:12" x14ac:dyDescent="0.2">
      <c r="A16" s="10">
        <v>13</v>
      </c>
      <c r="B16" s="12" t="s">
        <v>184</v>
      </c>
      <c r="C16" s="10" t="s">
        <v>107</v>
      </c>
      <c r="D16" s="8"/>
      <c r="E16" s="8">
        <v>1</v>
      </c>
      <c r="F16" s="19">
        <f t="shared" si="0"/>
        <v>0</v>
      </c>
      <c r="G16" s="10">
        <v>30</v>
      </c>
      <c r="H16" s="11"/>
      <c r="I16" s="11">
        <f t="shared" si="1"/>
        <v>0</v>
      </c>
    </row>
    <row r="17" spans="1:9" ht="15" x14ac:dyDescent="0.25">
      <c r="A17" s="18" t="s">
        <v>6</v>
      </c>
      <c r="B17" s="18"/>
      <c r="C17" s="18"/>
      <c r="D17" s="18"/>
      <c r="E17" s="5"/>
      <c r="F17" s="5"/>
      <c r="G17" s="6">
        <f>SUM(I4:I16)</f>
        <v>0</v>
      </c>
      <c r="H17" s="7"/>
      <c r="I17" s="7"/>
    </row>
  </sheetData>
  <mergeCells count="3">
    <mergeCell ref="A1:I1"/>
    <mergeCell ref="A2:I2"/>
    <mergeCell ref="A17:D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D21" sqref="D21"/>
    </sheetView>
  </sheetViews>
  <sheetFormatPr defaultRowHeight="14.25" x14ac:dyDescent="0.2"/>
  <cols>
    <col min="2" max="2" width="2.5" bestFit="1" customWidth="1"/>
    <col min="3" max="3" width="50.625" bestFit="1" customWidth="1"/>
    <col min="4" max="4" width="20.5" customWidth="1"/>
    <col min="5" max="5" width="12" bestFit="1" customWidth="1"/>
  </cols>
  <sheetData>
    <row r="2" spans="2:5" ht="40.5" x14ac:dyDescent="0.2">
      <c r="B2" s="22" t="s">
        <v>186</v>
      </c>
      <c r="C2" s="22" t="s">
        <v>187</v>
      </c>
      <c r="D2" s="23" t="s">
        <v>196</v>
      </c>
      <c r="E2" s="22" t="s">
        <v>188</v>
      </c>
    </row>
    <row r="3" spans="2:5" ht="20.25" x14ac:dyDescent="0.3">
      <c r="B3" s="13">
        <v>1</v>
      </c>
      <c r="C3" s="13" t="s">
        <v>190</v>
      </c>
      <c r="D3" s="13">
        <f>'صيانة التكييف والتبريد'!L3</f>
        <v>0</v>
      </c>
      <c r="E3" s="13">
        <f>'صيانة التكييف والتبريد'!G17</f>
        <v>0</v>
      </c>
    </row>
    <row r="4" spans="2:5" ht="20.25" x14ac:dyDescent="0.3">
      <c r="B4" s="13">
        <v>2</v>
      </c>
      <c r="C4" s="13" t="s">
        <v>191</v>
      </c>
      <c r="D4" s="13">
        <f>'مكياج وتصفيف شعر'!L3</f>
        <v>0</v>
      </c>
      <c r="E4" s="13">
        <f>'مكياج وتصفيف شعر'!G46</f>
        <v>0</v>
      </c>
    </row>
    <row r="5" spans="2:5" ht="20.25" x14ac:dyDescent="0.3">
      <c r="B5" s="13">
        <v>3</v>
      </c>
      <c r="C5" s="13" t="s">
        <v>192</v>
      </c>
      <c r="D5" s="13">
        <f>'طاقة شمسية'!L3</f>
        <v>0</v>
      </c>
      <c r="E5" s="13">
        <f>'طاقة شمسية'!G28</f>
        <v>0</v>
      </c>
    </row>
    <row r="6" spans="2:5" ht="20.25" x14ac:dyDescent="0.3">
      <c r="B6" s="13">
        <v>4</v>
      </c>
      <c r="C6" s="13" t="s">
        <v>193</v>
      </c>
      <c r="D6" s="13">
        <f>'الخياطة والتفصيل'!L3</f>
        <v>0</v>
      </c>
      <c r="E6" s="13">
        <f>'الخياطة والتفصيل'!G15</f>
        <v>0</v>
      </c>
    </row>
    <row r="7" spans="2:5" ht="20.25" x14ac:dyDescent="0.3">
      <c r="B7" s="13">
        <v>5</v>
      </c>
      <c r="C7" s="13" t="s">
        <v>194</v>
      </c>
      <c r="D7" s="13">
        <f>'خدمة ميكانيكي المسار السريع'!L3</f>
        <v>0</v>
      </c>
      <c r="E7" s="13">
        <f>'خدمة ميكانيكي المسار السريع'!G17</f>
        <v>0</v>
      </c>
    </row>
    <row r="8" spans="2:5" ht="20.25" x14ac:dyDescent="0.3">
      <c r="B8" s="13"/>
      <c r="C8" s="13" t="s">
        <v>189</v>
      </c>
      <c r="D8" s="13">
        <f>SUM(D3:D7)</f>
        <v>0</v>
      </c>
      <c r="E8" s="13">
        <f>SUM(E3:E7)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7</vt:i4>
      </vt:variant>
    </vt:vector>
  </HeadingPairs>
  <TitlesOfParts>
    <vt:vector size="7" baseType="lpstr">
      <vt:lpstr>صيانة التكييف والتبريد</vt:lpstr>
      <vt:lpstr>مكياج وتصفيف شعر</vt:lpstr>
      <vt:lpstr>طاقة شمسية</vt:lpstr>
      <vt:lpstr>الخياطة والتفصيل</vt:lpstr>
      <vt:lpstr>خدمة ميكانيكي المسار السريع</vt:lpstr>
      <vt:lpstr>الاجمالي</vt:lpstr>
      <vt:lpstr>ورقة1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2022-06-13T07:58:00Z</dcterms:modified>
</cp:coreProperties>
</file>