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JSI User Doc\قرص D\Desktop files\PRs\YE-600\"/>
    </mc:Choice>
  </mc:AlternateContent>
  <xr:revisionPtr revIDLastSave="0" documentId="13_ncr:1_{7A8611AC-BE87-44E7-BEFD-9742A4337723}" xr6:coauthVersionLast="47" xr6:coauthVersionMax="47" xr10:uidLastSave="{00000000-0000-0000-0000-000000000000}"/>
  <bookViews>
    <workbookView xWindow="-110" yWindow="-110" windowWidth="19420" windowHeight="10300" xr2:uid="{00000000-000D-0000-FFFF-FFFF00000000}"/>
  </bookViews>
  <sheets>
    <sheet name="compiled list" sheetId="1" r:id="rId1"/>
    <sheet name="DP"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 l="1"/>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B10" i="2"/>
  <c r="G40" i="1"/>
  <c r="G39" i="1"/>
  <c r="G38" i="1"/>
  <c r="G37" i="1"/>
  <c r="G35" i="1"/>
  <c r="G34" i="1"/>
  <c r="G33" i="1"/>
  <c r="G32" i="1"/>
  <c r="G31" i="1"/>
  <c r="G30" i="1"/>
  <c r="G29" i="1"/>
  <c r="G28" i="1"/>
  <c r="G27" i="1"/>
  <c r="G25" i="1"/>
  <c r="G23" i="1"/>
  <c r="G22" i="1"/>
  <c r="G21" i="1"/>
  <c r="G20" i="1"/>
  <c r="G19" i="1"/>
  <c r="G18" i="1"/>
  <c r="G17" i="1"/>
  <c r="G16" i="1"/>
  <c r="G15" i="1"/>
  <c r="G14" i="1"/>
  <c r="G13" i="1"/>
  <c r="G12" i="1"/>
  <c r="G10" i="1"/>
  <c r="G9" i="1"/>
  <c r="G8" i="1"/>
  <c r="G7" i="1"/>
  <c r="G6" i="1"/>
  <c r="G5" i="1"/>
  <c r="G4" i="1"/>
  <c r="G3" i="1"/>
  <c r="G41" i="1" l="1"/>
</calcChain>
</file>

<file path=xl/sharedStrings.xml><?xml version="1.0" encoding="utf-8"?>
<sst xmlns="http://schemas.openxmlformats.org/spreadsheetml/2006/main" count="163" uniqueCount="99">
  <si>
    <t>#</t>
  </si>
  <si>
    <t>Item</t>
  </si>
  <si>
    <t xml:space="preserve">Unit of measurment </t>
  </si>
  <si>
    <t>Quantity</t>
  </si>
  <si>
    <t>Estimated Unit Cost (if known)</t>
  </si>
  <si>
    <t>Estimated Total</t>
  </si>
  <si>
    <t>Comment</t>
  </si>
  <si>
    <t>Lab Equipment</t>
  </si>
  <si>
    <t xml:space="preserve">Laboratory Microscope, Binocular </t>
  </si>
  <si>
    <t>Ea</t>
  </si>
  <si>
    <t>Semi-Automated biochemistry Analyzer</t>
  </si>
  <si>
    <t>Semi-Automated biochemistry Analyzer
CONFIGURATION Benchtop
Connection to LAS track
Processing modes
System capacity
THROUGHPUT, max tests 50-70 /hr
SAMPLE TYPE
Serum/plasma
Urine
CSF
SAMPLE SIZE, 2- 30 µL
TEST MENU, min
Acid phosphatase ,Alanine transaminase (ALT) ,Albumin ,Aldolase,Alkaline phosphatase (ALP) ,Amylase ,Aspartate transaminase (AST) ,Bilirubin (direct/total) ,Blood urea nitrogen (BUN) ,C3 ,C4 ,Calcium ,Chloride ,Cholesterol ,Cholinesterase ,Creatine kinase (CK) ,Creatinine ,CK-MB ,CO2 ,CSF protein ,GGT ,Glucose ,IgA ,IgG ,IgM ,Inorganic phosphorus ,Iron ,Lactate dehydrogenase (LDH) ,Magnesium ,P-5-P ,Potassium
Total protein 
Sodium 
Thyroxine (T4) 
Tyroxine uptake (TU) 
Triglycerides 
Urea 
Uric acid 
Urine protein 
Others  HBDH, lipase, neonatal bilirubin, RF, LD-1, ammonia, TIBC, LDL etc according to the device range of tests offered. 
PROGRAMMED  50 TESTS 
USER-DEFINABLE TESTS
METHOD USED End point, rate, ISE OR Kinetic
Optical system  (Photometric )
Light source (Tungsten-halogen )
REAGENTS, TYPE Liquid
Substitution
Refrigerated onboard
SYSTEM FEATURES
Closed-tube sampling
Direct sampling
Liquid-level sensing
Clot detection
Auto dilution 
Abnormal values flag 
Auto verification 
Auto quality control 
Auto calibration 
DATA MANAGEMENT
Display LCD
Results stored
Computer interface 
Current LIS vendor interfaces
Printer 
Bar-code reader
LINE POWER, 220  VAC, 50Hz
Backup
WATER REQUIREMENTS, &lt;15 L/hr
Onboard supply
Supplied with:
Set of 3 sterilisation containers adapted to the equipment proposed
Water distiller device
Operation Manual
Service Manual
Shall comply with CE marked or FDA Certificate.
NOTE
All equipment needing consumables must allow the possibility to use generic and/or locally made consumables and/or disposables. Compliance to this condition must be declared here by the bidders.
Service/ maintenance and technical documents inclusive of schematics, component diagrams, trouble shooting , spare parts ordering information etc.
2 Years comprehensive warranty, from the date of installation and commissioning 
Installation &amp; Commissioning must be done by manufacturer engineer 
Users  training, by Specialist from the Suplier.
The system offered shall be designed to operate normally under the conditions of the purchaser's country. The conditions include Power Supply, Climate, Temperature, Humidity, etc.</t>
  </si>
  <si>
    <t>CBC Hematology Analyzer 3 Part</t>
  </si>
  <si>
    <t>• Open system.
• 21 parameters (WBC, WBC 3 diff , HTC, RBC, Hb, hematocrit, MCV
, MCH, MCHc, RDW SD/RDW-CV, PLT, MPV, Pt Crit, PDW, PLCR ), 
with 3 Histogram WBC, RBC, PLT.
• Impedance methods for WBC, RBC, PLT.
Cyanide free reagent for HGB test .
• low reagent consumption.
• 2 reagent required for test 1 reagent for cleanser.
• Sample volume required 18 µl for WB test and 20µ for PD test.
• Input  wide color touch LCD screen, key board and mouse .
• Built-in thermal printer and support external printer.
• Memory for 1000 results incl. histograms.
• 60 sample per hour.
• Auto sleep function.
• two mode for test ( whole blood , pre-dilution )
• manual calibration and auto calibration ( calibrator, fresh blood )
• Built-in QC record program.
• working temperature +5 C°~ +35 C° 
• Wide power supply AC 100-240, 50/60 HZ.
• at least 4 USB port , 1 LAN port , HL7 protocol.
•  English language for system is essential.
• Suitable online UPS.
• Two years warranty.
* Provision of reagents for three months 
• The installation and training for the staff should be performed by qualified BME engineer.
• Reagents: All the reagents required for 1000 tests should be supplied with the equipment .
• FDA,CE and any quality certificate. 
• Catalogue, Service and operation manuals (original and copy) to be   provided.
• The spare price list of all spares and accessories (including minor) 
required for maintenance and repairs in future after guarantee/warranty period should be attached.</t>
  </si>
  <si>
    <t>Centrifuge, complete w/accessories</t>
  </si>
  <si>
    <t>Micropipette (100-1000 µl)</t>
  </si>
  <si>
    <t xml:space="preserve">One of each size: volume micropipettes: 100-1000)
-  Variable Volume Micropipettes feature built-in tip ejectors and autoclavable tip cones.
- Should work on a click-stop digital system, are easy to calibrate and maintain, and easy
to disassemble for autoclaving.
- Manufactured as per ISO 9001:2008,. Each pipette should be individually calibrated
according to ISO 8655 standards
- Calibration certificate must be provided with each pipette.
- Accuracy and Precision values should be those laid down in the ISO 8655 standards.
- Built-in, streamlined tip ejector facilitates easy tip ejection and access to narrow necked
bottles and tubes.
- Variable Volume Pipette: 100-1000 
- Increments [µl]: 5 and the other is 1 
- Volume [µl]: 100 to 1000 
-  Accuracy (±) %: 0.9 to 0.6
- Precision (±) %: 0.3 to 0.2 
- It should be CE mark
</t>
  </si>
  <si>
    <t>Micropipette (10-100  µl)</t>
  </si>
  <si>
    <t xml:space="preserve">One of each size: volume micropipettes: (10-100 µl).  
-  Variable Volume Micropipettes feature built-in tip ejectors and autoclavable tip cones.
- Should work on a click-stop digital system, are easy to calibrate and maintain, and easy
to disassemble for autoclaving.
- Manufactured as per ISO 9001:2008,. Each pipette should be individually calibrated
according to ISO 8655 standards
- Calibration certificate must be provided with each pipette.
- Accuracy and Precision values should be those laid down in the ISO 8655 standards.
- Built-in, streamlined tip ejector facilitates easy tip ejection and access to narrow necked
bottles and tubes.
- Variable Volume Pipette: 10- 100 µl
- Increments [µl]: 5 and the other is 1 
- Volume [µl]: 10 to 100
-  Accuracy (±) %:  0.80/1 .003.00
- Precision (±) %:  0.15/0.40/1.50
- It should be CE mark
</t>
  </si>
  <si>
    <t xml:space="preserve">Lab Chairs </t>
  </si>
  <si>
    <t>Backrest,Seat: PU leather or Micro Fiber Leather, High Density Rebound Foam, superior injection plastic board.
Travel Distance: 45# Steel, Surface treatment: Chrome Plated or Electrostatic sparyed.
Diameter of Five Star Base: High Polised Aluminum Alloy. (Max Capacity: 750KG)</t>
  </si>
  <si>
    <t xml:space="preserve">
Medical Lab DDA Cupboard
</t>
  </si>
  <si>
    <t>Product Features
Steel construction
Scratch &amp; chip resistant epoxy powder coated
 Lighting on the inside and outside
 1 cabinet with key lock alongside 2 adjustable glass shelves internally
 2 fixed shelves and 1 upper compartment
Technical Specifications
 Approx. Dim (mm): 715(W) x 180(D) x 760(H)
 Available in WM600-BZ
 c/w a battery operated buzzer</t>
  </si>
  <si>
    <t>Surgical sets/Equipment</t>
  </si>
  <si>
    <t xml:space="preserve">Caesarean Section Set </t>
  </si>
  <si>
    <t>CAESAREAN SECTION SET
Each Set Contents of: 
Tray Kidney shape with Lid  S/S 200 X 30 mm 2
Tray Instrument with Lid  225X 125 X 50 mm Deep 2
Forceps Artery Spencer Wells Straight BJ.S/S 125mm 12
Forceps Artery Spencer Wells Straight BJ.S/S 200mm 2
Forceps Dissecting Plain serrated jaws S/S 150 mm 2
Forceps Dissecting Treves, 1x2 Teeth 150 mm 2
Forceps Tissue Allis fine 4 x 5 Teeth BJ.S/S 150 mm 2
Forceps Tissue Little wood 2 x 3 Teeth (bj).S/S 190 mm 3
Forceps Towel Holding cross Action S/S 100mm 6
Forceps Sponge Holding Rampley BJ S/S 240 mm 4
Handle size 3  for Scalple blades size 10-15 1
Handle size 4  for Scalple blades size 20-24 1
Needle Holder Mayo Hegar BJ.S/S 180mm 2
Scissors Mayo Straight SJ. S/S 200mm. 1
Scissors Mc Indoe/Metzenbaum CO Flat SJ.S/S 190mm 1
Retr. Doyen Ring Handle blade 95 mm Length 280 mm 1
Retr. Lange beck H/H 13x44 Blade, 210 mm Long 1
Retr. Morris Double-ended (52x38)&amp;(52x64) mm 1
Pin Safety Mayo, forceps holding, 120mm 3
Suction Tube Pool's S/S 225mm 1
Forceps Haemostasis Green Armitage 200 mm 6
Sterilizing and storing case St. St. with filters 260x150x50 mm 2</t>
  </si>
  <si>
    <t>Set</t>
  </si>
  <si>
    <t>Delivery Set</t>
  </si>
  <si>
    <t>Circumcision set</t>
  </si>
  <si>
    <t xml:space="preserve">1xSterilizing Stainless Steel Box 28x14x6 cm
1xMayo Scissors Curved 14 cm
1xOperating Scissors B/B Straight 14 cm
1xCircumcision Clamp Infant (8 mm)
1xFlat Handle Scalpel Concave blade 50 mm
1xFlat Handle Scalpel Convex blade 50 mm
4xBackhaus Towel Forceps 12 cm
2xMurphy‐Pean Forceps Straight 13 cm
1xDissecting Forceps No Teeth 14 cm
</t>
  </si>
  <si>
    <t>set</t>
  </si>
  <si>
    <t xml:space="preserve">Forceps Hartmann Crocodile </t>
  </si>
  <si>
    <t xml:space="preserve">Forceps Hartmann Crocodile 14cm (Reusable Autoclavable Stainless Steel) x 1
Crocodile Hartmann ENT Forceps - 5.5 inch
</t>
  </si>
  <si>
    <t>IUD insertion set</t>
  </si>
  <si>
    <t>Gallabins Uterine Sound 12.5”
Cusco Vaginal Speculum small 
Cusco Vaginal Speculum medium 
Cusco Vaginal Speculum large 
Rampley Sponge Holding Forceps 9.5” 
Luer Vulsellum Forceps 1:1 teeth, 9” 
Spencer Wells Artery Forceps 8” straight
IUCD Removal Hook
Laminated guide to caring for your instruments
high quality stainless steel</t>
  </si>
  <si>
    <t>Jar Dressing ( Big)</t>
  </si>
  <si>
    <t>Round sterilized drums for autoclave and hot air sterilizer.
• Material: Stainless Steel AISI304
Cylindrical containers used to sterilize dressing materials (gauze compress or cotton etc.) in a steam sterilizer (autoclave) or hot air sterilizer and to keep them as "sterile.
Drums have an effective closing lid with a clip lock system, a carrying handle, air vents system to allow steam to circulate freely during the sterilization cycle/process</t>
  </si>
  <si>
    <t>Jar Dressing (Medium )</t>
  </si>
  <si>
    <t>Instrument Tray with Lid including dressing kit</t>
  </si>
  <si>
    <t>Dressing set, 8 pieces.
Set contents:
- Kidney Dish 20 cm (8") - medium
- Gallipot 150 ml - 6 oz - medium
- Kocher artery forceps - straight - 16 cm
- Dressing Forceps (Thumb) - 16 cm
- English TOE dissecting forceps - plain - 14 cm
- Mayo scissors - straight - 15 cm
- Rampley sponge holding forceps - str. - 18 cm
- Instrument tray with lid 25 x 30 x 6.2 cm</t>
  </si>
  <si>
    <t xml:space="preserve">Cheatle Forceps With Jar </t>
  </si>
  <si>
    <t xml:space="preserve">
Stainless Steel
Diameter: 2 inch
Height: 7 inch</t>
  </si>
  <si>
    <t xml:space="preserve">Scissors, Deaver, 140 mm, straight, sharp </t>
  </si>
  <si>
    <t>Scissors, Deaver, 140 mm, straight, sharp . Stainless steal, good quality</t>
  </si>
  <si>
    <t>Speculum,vaginal</t>
  </si>
  <si>
    <t>Size: Large 
Material: Austenitic steel (non-quenched, non-magnetic steel).
Austenitic steel composition: 16 - 18% chromium; 10 - 14% nickel; 2 - 3% molybdenum.</t>
  </si>
  <si>
    <t>Medical Instrument  trolley</t>
  </si>
  <si>
    <t>High quality trolley, instrument, with shelves, s/s, large, 900 (l) x 600 (w) x 800 (h) mm.
Tubular or rectangular frame with two fixed stainless steel shelves, 150 mm swivel castors.
Frame made of 25 mm round or rectangular tubing of stainless steel. Thickness of tubing 2 mm.
With push handle. All stainless steel sheet metal of 1,5 mm thickness.
Size: approx 900 (l) x 600 (w) x 800 (h) mm.</t>
  </si>
  <si>
    <t>Radiology</t>
  </si>
  <si>
    <t>CR system  without printer</t>
  </si>
  <si>
    <r>
      <t xml:space="preserve">Complete CR system 
Computed Radiology must be a state of the art system manufactured by a reputed brand or manufacturer adhering to following specifications. CR system should broadly comprise of following modules/ components:
a) Image recording system (cassettes &amp; reading plates)
b) Image reading system (reader/ digitizer)
c) Identification &amp; CR processing workstation.
d) Dry imager / Printer. 
1. Image recording system (cassettes &amp; imaging plates).
The following sizes of radiography cassettes along with image plates should be supported by the unit :
a. 35 cm X 43 cm or 14” X 17” :           1nos.
b. 24 cm X 30 cm or 10” X 12”:             1nos.
c. 18 cm X 24 cm or 8” X 10”:              1 nos.
2. Image reader (CR reader/ digitizer)
a) The CR reader / digitizer should be able to process 65 image plates/hr or more of the largest size cassette
b) CR reader / digitizer must be able to handle phosphor image plates. CR reader capable of handling latest Dual side /needle/structured/columnar image plates will be preferred.
c) It should have a resolution of 5 (minimum) to 10 (maximum) pixels/mm  for standard resolution cassettes .
d) Digitiser must have a resolution of 20 pixel / mm (minimum) .
e) Gray scale resolution: CR reader / digitizer should have a minimum resolution of 12bits/ pixel for images sent to CR processing station.
3. Identification Station &amp; processing server
a) The processing station latest version  have 2GB RAM DDR, 500 GB HDD (or more) in RAID configuration and 14 inch or more clinical grade monitor (Medical monitor). 
b) Processing server capable of identification of patient demographics to the acquired images will be preferred, else a separate identification station must be provided.
c) The server and/or ID station must be DMWL (DICOM modality worklist) compliant to access patient and study data from hospital information system (HIS) or Radiology information system (RIS).
d) It should provide display of acquired images with greater details of demographics viz. patient/ study listing for easy access
e) The server must provide full amount of post processing features viz. geometric corrections, window level algorithms, annotation like markers, predefined text, drawing lines and geometrical shapes, multi-scale image processing, measuring distance and an
f) It should facilitate full fledged DICOM printing and should be able to print multiple formats of patient study.
g) Should be able to send DICOM images to DICOM workstation or PACS without loss of information
h) Should be equipped with DICOM CD writer for transferring image
i) Should be able to store image on external device viz. CD or pen drive etc.
j) The system should have a facility to indicate over/under exposure in the preview screen. Kindly specify the image preview time.
k) The software must have dedicated peadiatric image processing.
</t>
    </r>
    <r>
      <rPr>
        <sz val="11"/>
        <color theme="1"/>
        <rFont val="Calibri"/>
        <family val="2"/>
        <scheme val="minor"/>
      </rPr>
      <t xml:space="preserve">
5.Supplied with :
a) Suitable UPS back up must be provided for 30 minutes backup for the whole system
c) Operation Manual
d) Service Manual
Service/ maintenance and technical documents inclusive of schematics, component diagrams, trouble shooting , support remote service (2 year free), spare parts ordering information etc.
Installation &amp; Commissioning
two Years comprehensive warranty, from the date of installation and commissioning 
Users  training, by Specialist from the Supplier.
Shall comply with FDA Certificate or CE mark.</t>
    </r>
  </si>
  <si>
    <t>Other</t>
  </si>
  <si>
    <t>Table,gynaeco,delivery,w/access</t>
  </si>
  <si>
    <r>
      <t xml:space="preserve">Technical specifications:
Gynecological examination and delivery table, 3 sections, including accessories
Mounted on 4 sturdy supports, all finished with height adjustable feet
All sections fitted with non-removable padded upholstery
Robust mechanics allow for manual repositioning of all sections between gynecological and obstetric use
Transfer bars connect all lower distal portions of the 4 supports, providing maximal structural strength
Back section:
Adjustable via secured pawl and gear ratchet, safe for patient and operator
Pelvic section:
Can be tilted to Trendelenburg position with lever handle
Sides of this section are fit with vertical handgrips, length 20 cm
Padded knee crutches are height and width adjustable, set with robust clamps with heavy knob
Fixing of the crutch holders is solid steel and welded to the frame of the bed
This section integrates a support for a slide-out basin-tray
Leg section:
Recesses entirely downwards, 90 degrees
When elevated and fully extended, all sections align to perfectly flat surface.
</t>
    </r>
    <r>
      <rPr>
        <b/>
        <sz val="11"/>
        <color theme="1"/>
        <rFont val="Calibri Light"/>
        <family val="2"/>
        <scheme val="major"/>
      </rPr>
      <t>Materials:</t>
    </r>
    <r>
      <rPr>
        <sz val="11"/>
        <color theme="1"/>
        <rFont val="Calibri Light"/>
        <family val="2"/>
        <scheme val="major"/>
      </rPr>
      <t xml:space="preserve">
High resistance to corrosion (tropical environment)
Frame: epoxy coated tubular steel
Adjustable feet: rubber or nylon
Sliders/fixtures for the knee crutches: tubular steel, welded to the bed frame
Padded upholstery: high-density polyurethane foam, density 27-33 kg/m3
Cover: plastic, flexible highly tear resistant, anti-static, flame retardant, disinfectant- and liquid proof, washable
Basin-tray: Austenitic stainless steel, 18/10
</t>
    </r>
    <r>
      <rPr>
        <b/>
        <sz val="11"/>
        <color theme="1"/>
        <rFont val="Calibri Light"/>
        <family val="2"/>
        <scheme val="major"/>
      </rPr>
      <t>Dimensions:</t>
    </r>
    <r>
      <rPr>
        <sz val="11"/>
        <color theme="1"/>
        <rFont val="Calibri Light"/>
        <family val="2"/>
        <scheme val="major"/>
      </rPr>
      <t xml:space="preserve">
All 3 sections extended, including padding: 162-198x72-88x72-88cm (l x w x h)
Frame: 2.7-3.3cm (outside, across), 1.8-2.2mm (thickness)
Padded upholstery: 4.5-7.5cm (h)
Carrying capacity: 135-165 kg
Slide-out basin-tray, capacity: 4L</t>
    </r>
  </si>
  <si>
    <t>Wheel Chair</t>
  </si>
  <si>
    <t xml:space="preserve">Metal construction, Nicle chrome plated, foldable, with two wheels 25-inch dia,and two 8 inch dial, and hand brakes, aluminium foot rest, seat and back made from Lather, adult size. High resistance to corrosion (tropical environment).
</t>
  </si>
  <si>
    <t>Portable Compressor Nebulizer Machine For Adults &amp;Pediatric with accessories</t>
  </si>
  <si>
    <t xml:space="preserve">air flow at least 5 L/min.
Minimum drug nebulisation flow greater than: 0.2 ml/min.
Integrated drug reservoir with a minimum capacity: 6 ml.
Residual volume (not operating below) less than 2 ml.
Median Mass Aerodynamic Diameter (MMAD) of particles 2.44 µm.
Noise level ≤ 55 dB
Sturdy construction, suitable to be disinfected with hospital-grade products.
Power requirements: 240 Volts - 50/60 Hz
SUPPLIED WITH
Instructions for assembly, use and maintenance in English.
1 x carry bag (depending on model supplied).
2 x reusable mouthpiece.
2 x air tubing set.
4 x reusable adult face masks.
4 x reusable paediatric face masks.
5 x air filters (depending on the model supplied).
2 x nebuliser tank.
</t>
  </si>
  <si>
    <t xml:space="preserve">Examination bed with wheels </t>
  </si>
  <si>
    <t xml:space="preserve">Examination table/bed, in 2 sections
Mounted on 4 sturdy supports, all finished with height adjustable feet
Both sections fitted with non-removable padded upholstery
Backrest angle adjustable via secured pawl and gear ratchet, safe for patient and operator
When fully extended, both sections align to perfectly flat surface
Materials:
High resistance to corrosion (tropical environment)
Frame: epoxy coated tubular steel
Adjustable feet: rubber or nylon
Padded upholstery: high-density polyurethane foam, density 27-33 kg/m3
Cover: plastic, flexible highly tear resistant, anti-static, flame retardant, disinfectant- and liquid proof, washable
Carrying capacity: minimum 160 kg
Dimentionsvapproximatly: 190 cm Lx 65-70 cm W x 80-90 cm H.
 Metal 
</t>
  </si>
  <si>
    <t>Ward Screen 3 Sections (Bedscreen,hospital,on castors)</t>
  </si>
  <si>
    <t>Mechanical baby scales with sliding weights</t>
  </si>
  <si>
    <t>Technical Data: Heavy duty, high quality
Capacity:35 lbs, 16 kg
Graduation (g):5 g, 1/4 oz
Measure (W x H x D):550 x 180 x 290 mm , 21,7 x 7,1 x 11,4 inch
Net weight:6,4 kg , 14,1 lbs
Functions and Properties:Reset-to-zero function</t>
  </si>
  <si>
    <t xml:space="preserve">Examination bed </t>
  </si>
  <si>
    <t>Doppler,FHR detector,w/access</t>
  </si>
  <si>
    <r>
      <t xml:space="preserve">Foetal Heart Rate (FHR) doppler detector, with speaker, handheld, battery powered, with accessories. 
</t>
    </r>
    <r>
      <rPr>
        <b/>
        <sz val="11"/>
        <color theme="1"/>
        <rFont val="Calibri Light"/>
        <family val="2"/>
        <scheme val="major"/>
      </rPr>
      <t>Technical Specification:</t>
    </r>
    <r>
      <rPr>
        <sz val="11"/>
        <color theme="1"/>
        <rFont val="Calibri Light"/>
        <family val="2"/>
        <scheme val="major"/>
      </rPr>
      <t xml:space="preserve">
Capable of detecting foetal heart rates (FHRs) in the range of 50 - 210 bpm, with 1 bpm resolution and 2 bpm accuracy.
Probe (transducer) with 2 MHz frequency with a probe attached via a cable.
The cable can be extended to a 25 cm length when stretched.
Probe detector head diameter at least 39 mm.
Handheld, weights less than 0.45 kg with probe and batteries.
Built-in speaker with volume adjustment.
LCD screen displays FHR, pulse indicator and battery status
Visual alerts for status, system error and low battery
Operates on 3 x AA batteries.
Battery life is suffiecient for 10 hours continuous use.</t>
    </r>
  </si>
  <si>
    <t>35 Liter  Automatic Autoclave Steam Sterilizer</t>
  </si>
  <si>
    <t>ECG Machine</t>
  </si>
  <si>
    <t xml:space="preserve">Digital 12 Channel ECG
Technical Features:
Display: 8" TFT, touch screen, led backlight
Lead: Standard 12 leads
Patient leak current: &lt;10 micro A
Input Impedance: &gt;50ΜΩ
Frequency response: 0.05Hz ~ 150Hz (-3dB)
Dimension of recording paper : 210mm (W) x 20m (L) high-speed thermal paper
Paper speed : Auto record : 25mm/s, 50mm/s, error : ±5%
Measurement parameters : HR, P-R. interval, P Duration, QRS Duration, T Duration, Q-T interval, Q-Tc, P Axis, QRS Axis, T Axis, R(VS), S(VI), R(VS) + S(VI)
Dimension : 334mm (L) x 320mm (W) x 85m (H)
Net weight : 6.2 Kg
Memory : 1 ECG cable, 1 ground wire, 1 set limb electrode clamp 1 paper roll, 1 set chest electrodes, Power connection USB connection, Software (same languages as internal software) Manual: GB, FR, IT
CMRR : &gt; 60dB, &gt; 100dB (Adding Filter)
Time constant : Time constant &gt; 3.2s
Input Way : Floating and defibrillation protection
CMRR : &gt; 60dB, &gt; 100dB (Adding Filter)
EMG interference filter : 35 Hz (-3dB)
Recording way : Thermal printing system
Rhythm record : 25mm/s, 50mm/s, error : ±5%
Manual record : 5mm/s, 6.25mm/s, 10mm/s, 12.5mm/s, 50mm/s, error : ±5%
Sensitivity selections : 5, 10, 20, 40mm/mV, error : ± 5%. Standard sensitivity is 10mm/mV ± 2mm/mV.
Auto record : Record setup according to auto record format and mode, automatically changing leads, measuring and analyzing.
Rhythm record : Record setup according to rhythm record format and mode, automatically measuring and analyzing.
Manual record : Record setup according to manual record format, manually changing leads.
Product safety type : Class I CF applied part; there is defibrillation and packing protection circuit in it.
Enduring polarization voltage : ± 500mV
Noise level : &lt;15μVp-p
Power supply / Frequency : AC : 100 – 240V, 50/60Hz DC:14.8V, 3700mAh rechargeable lithium battery
</t>
  </si>
  <si>
    <t>Donation Blood Chair</t>
  </si>
  <si>
    <t>Blood donation chair.
Mounted on 4 sturdy supports, all finished with height adjustable feet.
Fixed height.
All sections fitted with non-removable padded upholstery.
Robust mechanics allow for manual repositioning of all sections.
Self-locking adjustable armrest.
Materials:
High resistance to corrosion (tropical environment).
Frame: epoxy coated steel
Adjustable feet: rubber or nylon.
Cover: plastic, flexible, highly tear resistant, anti-static, flame-retardant, non-absorbing, waterproof and cleanable with hospital-grade disinfection products.
Padded upholstery: high-density polyurethane foam, density 30 kg/m3.</t>
  </si>
  <si>
    <t>Total</t>
  </si>
  <si>
    <t>HF Name/ Items</t>
  </si>
  <si>
    <t>CR system without printer</t>
  </si>
  <si>
    <t>ECG MACHINE</t>
  </si>
  <si>
    <t xml:space="preserve">Donation Blood Table </t>
  </si>
  <si>
    <t>Al-Luhoom Health Complex</t>
  </si>
  <si>
    <t>Al Buraiqa Health Complex</t>
  </si>
  <si>
    <t xml:space="preserve">Al Memdarah Health Center </t>
  </si>
  <si>
    <t>Dar Sad HC</t>
  </si>
  <si>
    <t>Al Basateen HC</t>
  </si>
  <si>
    <t>Asheikh Othman Health Complex</t>
  </si>
  <si>
    <t xml:space="preserve">CEmONC Al Buraiqa </t>
  </si>
  <si>
    <t>Ash Sha'ab HC</t>
  </si>
  <si>
    <t xml:space="preserve">Laboratory Microscope, Binocular 
With Binocular Observation Tube, Mechanical Stage, Condenser and Filter Holder.
Objectives Magnification: 4X, 10X, 20X, 40X &amp; 100X Achromatic Objective lines 
Eyepieces:Two eyepeices 10X  widefield  &amp; 2 eyepiece 16X.
Stand Focusing Mechanism:  built-on graduated mechanical stage fine adjustments: single lateral with coarse and coaxial adjustment graduated both sides
Square stage Type
Illumination: Condenser type: focusable condenser 
Low voltage Light source: LED illumination System ( Easy to replace the lamp  )
Tension Adjustment: Coaxial, X-Y controls
Full range objectives magnification
"Complete with:
2 pcs. Ground glass filter.
3 pcs. spare lamps 
2 pcs, 150 ml Bottle of immersion oil 
1 pc. Dust cover.
1 Cabinetwith/case
1 Cleaning brush"
"Supplied With Complete Accessories.
• Guarantee Spare Parts: (Ensure the supply of spare part for a Period of  (7-10) years from the supply date of the device)"
"Power Supply:-
- 220- 240 V ~ ±10%, 50/60 Hz , 6V, 20W Bulb Illumination System or LED type"
</t>
  </si>
  <si>
    <t xml:space="preserve">Kit contents:
1 x Scissors,Mayo,140mm,cvd,b/b
2 x Episiotomy, Barnes 126mm , cvd
1 x  Scissors,gyneco,200mm,cvd,b/b
1x forceps, tissue, spring-type, 1 x 2 teeth, 14.5 cm
1x needle holder, Mayo-Hegar, straight, narrow jaw,
18 cm
2 x  Forceps,artery,Kocher,140mm,str
1xBowl, ROUND, 100 ml, 80 x 35 mm, stainless steel
2x Kidney tray, 200x30mm
1 x Tray with cover large size (compatible size with the items)
Vaginal Speculum (Small, medium and large)
Stainless steel, high quality material
</t>
  </si>
  <si>
    <t>Sphygmomanometer, Mucury, with stethoscop</t>
  </si>
  <si>
    <t>Centrifuge 12 tube, complete w/accessories</t>
  </si>
  <si>
    <t xml:space="preserve">Specification
Speed regulation range for centrifuge tubes 100-3000 rpm
(1610 × g)
Digital time setting 1 - 90 min (increment 1 min)
Timer sound signal +
Rotor imbalance diagnostics (automatic stop, “IMBALANCE” warning) +
Display LCD, 2 x 16 signs
Nominal operating voltage 220 V, 50/60 Hz
</t>
  </si>
  <si>
    <t>Adult Weight Height Scale</t>
  </si>
  <si>
    <t>Oxygen Cylinder (40) lit. with Regulator &amp; humidifier</t>
  </si>
  <si>
    <t>Sphygmomanometer, Mucury, with stethoscope</t>
  </si>
  <si>
    <t>40 Liter  Automatic Autoclave Steam Sterilizer</t>
  </si>
  <si>
    <t xml:space="preserve">Sterilizing chamber volume: 40L
Maximum working pressure:0.22Mpa
Maximum working temperature: 134 C
Adjustment of temperature: 105-134C
Timer: 0-99min
Heat average: ≤±1C
Power: 2.7kW
Voltage: 220V/50Hz
Package size(mm): 690*860*700
G.W: 113kg
</t>
  </si>
  <si>
    <t xml:space="preserve">Capacity (Litres) :40 Litre
Working Pressure :150 kgf/cm2
Type of Cylinder :Filled
Cylinder Material :Iron Body
Cylinder Height :5 feet
Cylinder Diameter :220 mm
Flow range of the regulator:  From 0.15 L/min to 15 L/min
Maximum possible flow: 35 L/mn above range
Input pressure: Not less than 3.5 bar +/- 0,7
Suitable for all types of fitting: wall outlet, trolley.
Autoclavable, unbreakable
Clear vision of bubbles 
Humidification at 4 L/mn - 20° C: ~3 ml/h
Humidification at 12 L/mn - 20° C: ~9 ml/h
Capacity: 100 ml (distilled water)
Porosity of diffuser: No more than 70 microns
Humidifier, Autoclavable, for multipurpose uses in Medical and Surgical Sections. Shall have the capability to be associated with Flowmeters (O2) or Air , O2 Reserve Cylinders and O2 Generators
Fixation to flowmeters or any compatible devices shall be easy and fast (1/4 twist shall be acceptable)
Supplied With
1Tubing
3 Face Mask diffrent Size
</t>
  </si>
  <si>
    <t xml:space="preserve"> Desk Type Mercury Sphygmomanometer
Cuff Type Blood pressure
Usage/Application Hospital
Color Black
Features : heavy duty and good quality
Finishing Fine
Features:
High efficiency
Dimensionally accurate
</t>
  </si>
  <si>
    <t xml:space="preserve">Material: High quality metal construction, painted with electrostatic powder
Multiple leg supports for stability. Extendable / Retractable. White epoxy coated frame or Stainless steel for durability and ease of cleaning. complete with pvc curtain
Dimensions: 170 cm(h) x 190 cm(w) x 50 cm(d)
Mobile on 50-75mm dia. swivel castors
</t>
  </si>
  <si>
    <t>TECHNICAL SPECIFICATIONS:
Disply type: mechinal hand
Measuring range: from 5 up to a minimum of 180kg.
Minimum graduation: 100g
Reading time in seconds: &lt; 15 seconds
Readout in metric (kg)
Display: easily readable in low light working situations, black coloured numbers on silver surface. Can be read from both sides.
With easy zero adjustment possibility.
With stabilizing mechanism for faster reading of results
Adjustable feet allow for horizontal levelling.
Height measuring rod included</t>
  </si>
  <si>
    <t>Item Description and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</si>
</sst>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scheme val="minor"/>
    </font>
    <font>
      <b/>
      <sz val="12"/>
      <color theme="1"/>
      <name val="Calibri"/>
      <family val="2"/>
      <scheme val="minor"/>
    </font>
    <font>
      <b/>
      <sz val="14"/>
      <color rgb="FF000000"/>
      <name val="Calibri"/>
      <family val="2"/>
      <scheme val="minor"/>
    </font>
    <font>
      <sz val="12"/>
      <color theme="1"/>
      <name val="Calibri"/>
      <family val="2"/>
      <scheme val="minor"/>
    </font>
    <font>
      <b/>
      <sz val="14"/>
      <color theme="1"/>
      <name val="Calibri"/>
      <family val="2"/>
      <scheme val="minor"/>
    </font>
    <font>
      <sz val="10"/>
      <name val="Arial"/>
      <family val="2"/>
    </font>
    <font>
      <sz val="11"/>
      <name val="Calibri"/>
      <family val="2"/>
      <scheme val="minor"/>
    </font>
    <font>
      <sz val="10"/>
      <color theme="1"/>
      <name val="Calibri Light"/>
      <family val="2"/>
      <scheme val="major"/>
    </font>
    <font>
      <b/>
      <sz val="11"/>
      <color theme="1"/>
      <name val="Calibri Light"/>
      <family val="2"/>
      <scheme val="major"/>
    </font>
    <font>
      <sz val="11"/>
      <color theme="1"/>
      <name val="Calibri Light"/>
      <family val="2"/>
      <scheme val="major"/>
    </font>
  </fonts>
  <fills count="14">
    <fill>
      <patternFill patternType="none"/>
    </fill>
    <fill>
      <patternFill patternType="gray125"/>
    </fill>
    <fill>
      <patternFill patternType="solid">
        <fgColor rgb="FFBFBFBF"/>
        <bgColor rgb="FFBFBFBF"/>
      </patternFill>
    </fill>
    <fill>
      <patternFill patternType="solid">
        <fgColor theme="7" tint="0.79998168889431442"/>
        <bgColor rgb="FFBFBFBF"/>
      </patternFill>
    </fill>
    <fill>
      <patternFill patternType="solid">
        <fgColor theme="0"/>
        <bgColor indexed="64"/>
      </patternFill>
    </fill>
    <fill>
      <patternFill patternType="solid">
        <fgColor theme="0"/>
        <bgColor rgb="FFBFBFBF"/>
      </patternFill>
    </fill>
    <fill>
      <patternFill patternType="solid">
        <fgColor theme="9" tint="0.79998168889431442"/>
        <bgColor indexed="64"/>
      </patternFill>
    </fill>
    <fill>
      <patternFill patternType="solid">
        <fgColor theme="0"/>
        <bgColor rgb="FFC9DAF8"/>
      </patternFill>
    </fill>
    <fill>
      <patternFill patternType="solid">
        <fgColor theme="0"/>
        <bgColor rgb="FF9FC5E8"/>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9DAF8"/>
      </patternFill>
    </fill>
    <fill>
      <patternFill patternType="solid">
        <fgColor theme="4" tint="0.79998168889431442"/>
        <bgColor rgb="FF9FC5E8"/>
      </patternFill>
    </fill>
    <fill>
      <patternFill patternType="solid">
        <fgColor theme="5" tint="0.7999816888943144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4" fillId="2" borderId="2" xfId="0" applyFont="1" applyFill="1" applyBorder="1" applyAlignment="1">
      <alignment horizontal="center" vertical="center" wrapText="1"/>
    </xf>
    <xf numFmtId="44" fontId="4" fillId="2" borderId="2"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8" xfId="0" applyFont="1" applyBorder="1" applyAlignment="1">
      <alignment horizontal="center" vertical="center" wrapText="1"/>
    </xf>
    <xf numFmtId="0" fontId="0" fillId="0" borderId="9" xfId="0" applyBorder="1" applyAlignment="1">
      <alignment horizontal="left" vertical="center" wrapText="1"/>
    </xf>
    <xf numFmtId="0" fontId="0" fillId="4" borderId="8" xfId="0" applyFill="1" applyBorder="1" applyAlignment="1">
      <alignment horizontal="left" vertical="center" wrapText="1"/>
    </xf>
    <xf numFmtId="0" fontId="0" fillId="4" borderId="8" xfId="0" applyFill="1" applyBorder="1" applyAlignment="1">
      <alignment horizontal="center" vertical="center" wrapText="1"/>
    </xf>
    <xf numFmtId="0" fontId="0" fillId="4" borderId="8" xfId="0" applyFill="1" applyBorder="1" applyAlignment="1">
      <alignment horizontal="center" vertical="center"/>
    </xf>
    <xf numFmtId="164" fontId="0" fillId="4" borderId="8" xfId="1" applyNumberFormat="1" applyFont="1" applyFill="1" applyBorder="1" applyAlignment="1">
      <alignment vertical="center" wrapText="1"/>
    </xf>
    <xf numFmtId="164" fontId="0" fillId="4" borderId="8" xfId="1" applyNumberFormat="1" applyFont="1" applyFill="1" applyBorder="1" applyAlignment="1">
      <alignment vertical="center"/>
    </xf>
    <xf numFmtId="0" fontId="4" fillId="5" borderId="10" xfId="0" applyFont="1" applyFill="1" applyBorder="1" applyAlignment="1">
      <alignment horizontal="center"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center" vertical="center" wrapText="1"/>
    </xf>
    <xf numFmtId="0" fontId="0" fillId="0" borderId="10" xfId="0" applyBorder="1" applyAlignment="1">
      <alignment horizontal="left" vertical="center" wrapText="1"/>
    </xf>
    <xf numFmtId="0" fontId="6" fillId="5" borderId="8" xfId="0" applyFont="1" applyFill="1" applyBorder="1" applyAlignment="1">
      <alignment horizontal="center" vertical="center" wrapText="1"/>
    </xf>
    <xf numFmtId="0" fontId="0" fillId="0" borderId="10" xfId="0" applyBorder="1"/>
    <xf numFmtId="0" fontId="0" fillId="0" borderId="10" xfId="0" applyBorder="1" applyAlignment="1">
      <alignment horizontal="left" vertical="center"/>
    </xf>
    <xf numFmtId="0" fontId="1" fillId="0" borderId="9" xfId="0" applyFont="1" applyBorder="1" applyAlignment="1">
      <alignment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0" fillId="4" borderId="10" xfId="0" applyFill="1" applyBorder="1"/>
    <xf numFmtId="0" fontId="0" fillId="0" borderId="8" xfId="0" applyBorder="1" applyAlignment="1">
      <alignment horizontal="center" vertical="center"/>
    </xf>
    <xf numFmtId="0" fontId="0" fillId="0" borderId="9" xfId="0" applyBorder="1" applyAlignment="1">
      <alignment vertical="center"/>
    </xf>
    <xf numFmtId="0" fontId="0" fillId="0" borderId="8" xfId="0" applyBorder="1" applyAlignment="1">
      <alignment horizontal="left" wrapText="1"/>
    </xf>
    <xf numFmtId="0" fontId="8" fillId="0" borderId="8" xfId="0" applyFont="1" applyBorder="1" applyAlignment="1">
      <alignment horizontal="center" vertical="center" wrapText="1"/>
    </xf>
    <xf numFmtId="0" fontId="0" fillId="4" borderId="9" xfId="0" applyFill="1" applyBorder="1" applyAlignment="1">
      <alignment vertical="center" wrapText="1"/>
    </xf>
    <xf numFmtId="0" fontId="9" fillId="7" borderId="9" xfId="0" applyFont="1" applyFill="1" applyBorder="1" applyAlignment="1">
      <alignment horizontal="left" vertical="center"/>
    </xf>
    <xf numFmtId="0" fontId="10" fillId="4" borderId="8" xfId="0" applyFont="1" applyFill="1" applyBorder="1" applyAlignment="1">
      <alignment horizontal="left" vertical="center" wrapText="1"/>
    </xf>
    <xf numFmtId="0" fontId="1" fillId="0" borderId="8" xfId="0" applyFont="1" applyBorder="1" applyAlignment="1">
      <alignment horizontal="center" vertical="center"/>
    </xf>
    <xf numFmtId="0" fontId="9" fillId="7" borderId="8" xfId="0" applyFont="1" applyFill="1" applyBorder="1" applyAlignment="1">
      <alignment wrapText="1"/>
    </xf>
    <xf numFmtId="0" fontId="9" fillId="8" borderId="9" xfId="0" applyFont="1" applyFill="1" applyBorder="1" applyAlignment="1">
      <alignment horizontal="left" vertical="center" wrapText="1"/>
    </xf>
    <xf numFmtId="0" fontId="9" fillId="8" borderId="8" xfId="0" applyFont="1" applyFill="1" applyBorder="1" applyAlignment="1">
      <alignment vertical="center" wrapText="1"/>
    </xf>
    <xf numFmtId="0" fontId="9" fillId="0" borderId="9" xfId="0" applyFont="1" applyBorder="1" applyAlignment="1">
      <alignment horizontal="left" vertical="center" wrapText="1"/>
    </xf>
    <xf numFmtId="0" fontId="9" fillId="0" borderId="8" xfId="0" applyFont="1" applyBorder="1" applyAlignment="1">
      <alignment wrapText="1"/>
    </xf>
    <xf numFmtId="0" fontId="9" fillId="8" borderId="9" xfId="0" applyFont="1" applyFill="1" applyBorder="1" applyAlignment="1">
      <alignment horizontal="left" vertical="center"/>
    </xf>
    <xf numFmtId="0" fontId="9" fillId="8" borderId="8" xfId="0" applyFont="1" applyFill="1" applyBorder="1" applyAlignment="1">
      <alignment wrapText="1"/>
    </xf>
    <xf numFmtId="0" fontId="0" fillId="0" borderId="9" xfId="0" applyBorder="1" applyAlignment="1">
      <alignment horizontal="left" vertical="center"/>
    </xf>
    <xf numFmtId="0" fontId="9" fillId="7" borderId="8" xfId="0" applyFont="1" applyFill="1" applyBorder="1" applyAlignment="1">
      <alignment horizontal="center" vertical="center" wrapText="1"/>
    </xf>
    <xf numFmtId="0" fontId="0" fillId="4" borderId="9" xfId="0" applyFill="1" applyBorder="1" applyAlignment="1">
      <alignment horizontal="left" vertical="center"/>
    </xf>
    <xf numFmtId="0" fontId="2" fillId="0" borderId="8" xfId="0" applyFont="1" applyBorder="1" applyAlignment="1">
      <alignment horizontal="center" vertical="center"/>
    </xf>
    <xf numFmtId="0" fontId="0" fillId="0" borderId="9" xfId="0" applyBorder="1" applyAlignment="1">
      <alignment vertical="center" wrapText="1"/>
    </xf>
    <xf numFmtId="0" fontId="0" fillId="0" borderId="8" xfId="0" applyBorder="1" applyAlignment="1">
      <alignment vertical="center" wrapText="1"/>
    </xf>
    <xf numFmtId="0" fontId="8" fillId="4" borderId="8" xfId="0" applyFont="1" applyFill="1" applyBorder="1" applyAlignment="1">
      <alignment horizontal="center" vertical="center" wrapText="1"/>
    </xf>
    <xf numFmtId="0" fontId="0" fillId="4" borderId="10" xfId="0" applyFill="1" applyBorder="1" applyAlignment="1">
      <alignment wrapText="1"/>
    </xf>
    <xf numFmtId="0" fontId="9" fillId="4" borderId="9" xfId="0" applyFont="1" applyFill="1" applyBorder="1" applyAlignment="1">
      <alignment horizontal="left" vertical="center"/>
    </xf>
    <xf numFmtId="0" fontId="9" fillId="4" borderId="8" xfId="0" applyFont="1" applyFill="1" applyBorder="1" applyAlignment="1">
      <alignment horizontal="left" vertical="center" wrapText="1"/>
    </xf>
    <xf numFmtId="0" fontId="1" fillId="0" borderId="8" xfId="1" applyNumberFormat="1" applyFont="1" applyFill="1" applyBorder="1" applyAlignment="1">
      <alignment horizontal="center" vertical="center"/>
    </xf>
    <xf numFmtId="0" fontId="1" fillId="0" borderId="11" xfId="0" applyFont="1" applyBorder="1" applyAlignment="1">
      <alignment vertical="center" wrapText="1"/>
    </xf>
    <xf numFmtId="0" fontId="0" fillId="0" borderId="12" xfId="0" applyBorder="1" applyAlignment="1">
      <alignment horizontal="center" vertical="center" wrapText="1"/>
    </xf>
    <xf numFmtId="0" fontId="1" fillId="0" borderId="12" xfId="0" applyFont="1" applyBorder="1" applyAlignment="1">
      <alignment horizontal="center" vertical="center" wrapText="1"/>
    </xf>
    <xf numFmtId="164" fontId="0" fillId="4" borderId="12" xfId="1" applyNumberFormat="1" applyFont="1" applyFill="1" applyBorder="1" applyAlignment="1">
      <alignment vertical="center" wrapText="1"/>
    </xf>
    <xf numFmtId="164" fontId="0" fillId="4" borderId="12" xfId="1" applyNumberFormat="1" applyFont="1" applyFill="1" applyBorder="1" applyAlignment="1">
      <alignment vertical="center"/>
    </xf>
    <xf numFmtId="0" fontId="0" fillId="4" borderId="13" xfId="0" applyFill="1" applyBorder="1" applyAlignment="1">
      <alignment horizontal="left" vertical="center"/>
    </xf>
    <xf numFmtId="0" fontId="9" fillId="7" borderId="9" xfId="0" applyFont="1" applyFill="1" applyBorder="1" applyAlignment="1">
      <alignment horizontal="left" vertical="center" wrapText="1"/>
    </xf>
    <xf numFmtId="0" fontId="12" fillId="0" borderId="8" xfId="0" applyFont="1" applyBorder="1" applyAlignment="1">
      <alignment horizontal="left" vertical="center" wrapText="1"/>
    </xf>
    <xf numFmtId="0" fontId="1" fillId="4" borderId="8" xfId="0" applyFont="1" applyFill="1" applyBorder="1" applyAlignment="1">
      <alignment horizontal="center" vertical="center"/>
    </xf>
    <xf numFmtId="0" fontId="0" fillId="0" borderId="10" xfId="0" applyBorder="1" applyAlignment="1">
      <alignment vertical="center"/>
    </xf>
    <xf numFmtId="0" fontId="9" fillId="4" borderId="8" xfId="0"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5" xfId="0" applyBorder="1" applyAlignment="1">
      <alignment horizontal="center" vertical="center" wrapText="1"/>
    </xf>
    <xf numFmtId="0" fontId="6" fillId="5" borderId="15" xfId="0" applyFont="1" applyFill="1" applyBorder="1" applyAlignment="1">
      <alignment horizontal="center" vertical="center" wrapText="1"/>
    </xf>
    <xf numFmtId="164" fontId="0" fillId="4" borderId="15" xfId="1" applyNumberFormat="1" applyFont="1" applyFill="1" applyBorder="1" applyAlignment="1">
      <alignment vertical="center" wrapText="1"/>
    </xf>
    <xf numFmtId="164" fontId="0" fillId="4" borderId="15" xfId="1" applyNumberFormat="1" applyFont="1" applyFill="1" applyBorder="1" applyAlignment="1">
      <alignment vertical="center"/>
    </xf>
    <xf numFmtId="0" fontId="0" fillId="0" borderId="16" xfId="0" applyBorder="1"/>
    <xf numFmtId="164" fontId="7" fillId="9" borderId="1" xfId="0" applyNumberFormat="1" applyFont="1" applyFill="1" applyBorder="1" applyAlignment="1">
      <alignment vertical="center"/>
    </xf>
    <xf numFmtId="164" fontId="7" fillId="9" borderId="3" xfId="1" applyNumberFormat="1" applyFont="1" applyFill="1" applyBorder="1" applyAlignment="1">
      <alignment vertical="center"/>
    </xf>
    <xf numFmtId="0" fontId="0" fillId="0" borderId="8" xfId="0" applyBorder="1" applyAlignment="1">
      <alignment vertical="center"/>
    </xf>
    <xf numFmtId="0" fontId="0" fillId="10" borderId="8" xfId="0" applyFill="1" applyBorder="1" applyAlignment="1">
      <alignment horizontal="left" vertical="center" wrapText="1"/>
    </xf>
    <xf numFmtId="0" fontId="1" fillId="10" borderId="8" xfId="0" applyFont="1" applyFill="1" applyBorder="1" applyAlignment="1">
      <alignment vertical="center" wrapText="1"/>
    </xf>
    <xf numFmtId="0" fontId="0" fillId="10" borderId="8" xfId="0" applyFill="1" applyBorder="1" applyAlignment="1">
      <alignment vertical="center" wrapText="1"/>
    </xf>
    <xf numFmtId="0" fontId="9" fillId="11" borderId="8" xfId="0" applyFont="1" applyFill="1" applyBorder="1" applyAlignment="1">
      <alignment horizontal="left" vertical="center" wrapText="1"/>
    </xf>
    <xf numFmtId="0" fontId="9" fillId="12" borderId="8" xfId="0" applyFont="1" applyFill="1" applyBorder="1" applyAlignment="1">
      <alignment horizontal="left" vertical="center" wrapText="1"/>
    </xf>
    <xf numFmtId="0" fontId="9" fillId="10" borderId="8" xfId="0" applyFont="1" applyFill="1" applyBorder="1" applyAlignment="1">
      <alignment horizontal="left" vertical="center" wrapText="1"/>
    </xf>
    <xf numFmtId="0" fontId="0" fillId="4" borderId="8" xfId="0" applyFill="1" applyBorder="1" applyAlignment="1">
      <alignment horizontal="left" vertical="center"/>
    </xf>
    <xf numFmtId="0" fontId="0" fillId="0" borderId="8" xfId="0" applyBorder="1"/>
    <xf numFmtId="0" fontId="2" fillId="13" borderId="8" xfId="0" applyFont="1" applyFill="1" applyBorder="1" applyAlignment="1">
      <alignment horizontal="center" vertical="center"/>
    </xf>
    <xf numFmtId="0" fontId="0" fillId="13" borderId="8" xfId="0" applyFill="1" applyBorder="1"/>
    <xf numFmtId="0" fontId="0" fillId="0" borderId="12" xfId="0" applyBorder="1" applyAlignment="1">
      <alignmen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509320</xdr:colOff>
      <xdr:row>13</xdr:row>
      <xdr:rowOff>261954</xdr:rowOff>
    </xdr:from>
    <xdr:to>
      <xdr:col>7</xdr:col>
      <xdr:colOff>2576634</xdr:colOff>
      <xdr:row>13</xdr:row>
      <xdr:rowOff>2295770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901470" y="35094879"/>
          <a:ext cx="2067314" cy="2033816"/>
        </a:xfrm>
        <a:prstGeom prst="rect">
          <a:avLst/>
        </a:prstGeom>
      </xdr:spPr>
    </xdr:pic>
    <xdr:clientData/>
  </xdr:twoCellAnchor>
  <xdr:twoCellAnchor editAs="oneCell">
    <xdr:from>
      <xdr:col>7</xdr:col>
      <xdr:colOff>562842</xdr:colOff>
      <xdr:row>33</xdr:row>
      <xdr:rowOff>143741</xdr:rowOff>
    </xdr:from>
    <xdr:to>
      <xdr:col>7</xdr:col>
      <xdr:colOff>2698750</xdr:colOff>
      <xdr:row>33</xdr:row>
      <xdr:rowOff>2453239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3955569" y="69272150"/>
          <a:ext cx="2135908" cy="23094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topLeftCell="A40" zoomScale="66" zoomScaleNormal="66" zoomScaleSheetLayoutView="78" workbookViewId="0">
      <selection activeCell="A41" sqref="A41"/>
    </sheetView>
  </sheetViews>
  <sheetFormatPr defaultRowHeight="14.5" x14ac:dyDescent="0.35"/>
  <cols>
    <col min="1" max="1" width="7.26953125" customWidth="1"/>
    <col min="2" max="2" width="33.54296875" customWidth="1"/>
    <col min="3" max="3" width="100.26953125" customWidth="1"/>
    <col min="4" max="4" width="18" customWidth="1"/>
    <col min="6" max="6" width="15.54296875" customWidth="1"/>
    <col min="7" max="7" width="17" customWidth="1"/>
    <col min="8" max="8" width="50.7265625" customWidth="1"/>
  </cols>
  <sheetData>
    <row r="1" spans="1:8" ht="31.5" thickBot="1" x14ac:dyDescent="0.4">
      <c r="A1" s="1" t="s">
        <v>0</v>
      </c>
      <c r="B1" s="2" t="s">
        <v>1</v>
      </c>
      <c r="C1" s="3" t="s">
        <v>98</v>
      </c>
      <c r="D1" s="3" t="s">
        <v>2</v>
      </c>
      <c r="E1" s="4" t="s">
        <v>3</v>
      </c>
      <c r="F1" s="5" t="s">
        <v>4</v>
      </c>
      <c r="G1" s="5" t="s">
        <v>5</v>
      </c>
      <c r="H1" s="6" t="s">
        <v>6</v>
      </c>
    </row>
    <row r="2" spans="1:8" ht="30" customHeight="1" thickBot="1" x14ac:dyDescent="0.4">
      <c r="A2" s="7"/>
      <c r="B2" s="86" t="s">
        <v>7</v>
      </c>
      <c r="C2" s="87"/>
      <c r="D2" s="87"/>
      <c r="E2" s="87"/>
      <c r="F2" s="87"/>
      <c r="G2" s="87"/>
      <c r="H2" s="88"/>
    </row>
    <row r="3" spans="1:8" ht="348" x14ac:dyDescent="0.35">
      <c r="A3" s="8">
        <v>1</v>
      </c>
      <c r="B3" s="9" t="s">
        <v>8</v>
      </c>
      <c r="C3" s="10" t="s">
        <v>84</v>
      </c>
      <c r="D3" s="11" t="s">
        <v>9</v>
      </c>
      <c r="E3" s="12">
        <v>2</v>
      </c>
      <c r="F3" s="13"/>
      <c r="G3" s="14">
        <f>F3*E3</f>
        <v>0</v>
      </c>
      <c r="H3" s="15"/>
    </row>
    <row r="4" spans="1:8" ht="409.5" x14ac:dyDescent="0.35">
      <c r="A4" s="8">
        <v>2</v>
      </c>
      <c r="B4" s="16" t="s">
        <v>10</v>
      </c>
      <c r="C4" s="10" t="s">
        <v>11</v>
      </c>
      <c r="D4" s="11" t="s">
        <v>9</v>
      </c>
      <c r="E4" s="11">
        <v>3</v>
      </c>
      <c r="F4" s="13"/>
      <c r="G4" s="14">
        <f t="shared" ref="G4" si="0">E4*F4</f>
        <v>0</v>
      </c>
      <c r="H4" s="17"/>
    </row>
    <row r="5" spans="1:8" ht="409.5" x14ac:dyDescent="0.35">
      <c r="A5" s="8">
        <v>3</v>
      </c>
      <c r="B5" s="9" t="s">
        <v>12</v>
      </c>
      <c r="C5" s="18" t="s">
        <v>13</v>
      </c>
      <c r="D5" s="19" t="s">
        <v>9</v>
      </c>
      <c r="E5" s="19">
        <v>1</v>
      </c>
      <c r="F5" s="13"/>
      <c r="G5" s="14">
        <f>E5*F5</f>
        <v>0</v>
      </c>
      <c r="H5" s="20"/>
    </row>
    <row r="6" spans="1:8" ht="159.5" x14ac:dyDescent="0.35">
      <c r="A6" s="8">
        <v>4</v>
      </c>
      <c r="B6" s="9" t="s">
        <v>87</v>
      </c>
      <c r="C6" s="18" t="s">
        <v>88</v>
      </c>
      <c r="D6" s="19" t="s">
        <v>9</v>
      </c>
      <c r="E6" s="21">
        <v>1</v>
      </c>
      <c r="F6" s="13"/>
      <c r="G6" s="14">
        <f>E6*F6</f>
        <v>0</v>
      </c>
      <c r="H6" s="15"/>
    </row>
    <row r="7" spans="1:8" ht="246.5" x14ac:dyDescent="0.35">
      <c r="A7" s="8">
        <v>5</v>
      </c>
      <c r="B7" s="16" t="s">
        <v>15</v>
      </c>
      <c r="C7" s="10" t="s">
        <v>16</v>
      </c>
      <c r="D7" s="11" t="s">
        <v>9</v>
      </c>
      <c r="E7" s="11">
        <v>1</v>
      </c>
      <c r="F7" s="13"/>
      <c r="G7" s="14">
        <f t="shared" ref="G7:G9" si="1">E7*F7</f>
        <v>0</v>
      </c>
      <c r="H7" s="22"/>
    </row>
    <row r="8" spans="1:8" ht="246.5" x14ac:dyDescent="0.35">
      <c r="A8" s="8">
        <v>6</v>
      </c>
      <c r="B8" s="16" t="s">
        <v>17</v>
      </c>
      <c r="C8" s="10" t="s">
        <v>18</v>
      </c>
      <c r="D8" s="11" t="s">
        <v>9</v>
      </c>
      <c r="E8" s="11">
        <v>1</v>
      </c>
      <c r="F8" s="13"/>
      <c r="G8" s="14">
        <f t="shared" si="1"/>
        <v>0</v>
      </c>
      <c r="H8" s="23"/>
    </row>
    <row r="9" spans="1:8" ht="43.5" x14ac:dyDescent="0.35">
      <c r="A9" s="8">
        <v>7</v>
      </c>
      <c r="B9" s="24" t="s">
        <v>19</v>
      </c>
      <c r="C9" s="25" t="s">
        <v>20</v>
      </c>
      <c r="D9" s="19" t="s">
        <v>9</v>
      </c>
      <c r="E9" s="26">
        <v>2</v>
      </c>
      <c r="F9" s="13"/>
      <c r="G9" s="14">
        <f t="shared" si="1"/>
        <v>0</v>
      </c>
      <c r="H9" s="23"/>
    </row>
    <row r="10" spans="1:8" ht="145.5" thickBot="1" x14ac:dyDescent="0.4">
      <c r="A10" s="8">
        <v>8</v>
      </c>
      <c r="B10" s="9" t="s">
        <v>21</v>
      </c>
      <c r="C10" s="18" t="s">
        <v>22</v>
      </c>
      <c r="D10" s="19" t="s">
        <v>9</v>
      </c>
      <c r="E10" s="19">
        <v>2</v>
      </c>
      <c r="F10" s="13"/>
      <c r="G10" s="14">
        <f>E10*F10</f>
        <v>0</v>
      </c>
      <c r="H10" s="22"/>
    </row>
    <row r="11" spans="1:8" ht="30" customHeight="1" thickBot="1" x14ac:dyDescent="0.4">
      <c r="A11" s="8"/>
      <c r="B11" s="89" t="s">
        <v>23</v>
      </c>
      <c r="C11" s="89"/>
      <c r="D11" s="89"/>
      <c r="E11" s="89"/>
      <c r="F11" s="89"/>
      <c r="G11" s="89"/>
      <c r="H11" s="90"/>
    </row>
    <row r="12" spans="1:8" ht="348" x14ac:dyDescent="0.35">
      <c r="A12" s="8">
        <v>9</v>
      </c>
      <c r="B12" s="9" t="s">
        <v>24</v>
      </c>
      <c r="C12" s="18" t="s">
        <v>25</v>
      </c>
      <c r="D12" s="19" t="s">
        <v>26</v>
      </c>
      <c r="E12" s="12">
        <v>2</v>
      </c>
      <c r="F12" s="13"/>
      <c r="G12" s="14">
        <f>E12*F12</f>
        <v>0</v>
      </c>
      <c r="H12" s="27"/>
    </row>
    <row r="13" spans="1:8" ht="203" x14ac:dyDescent="0.35">
      <c r="A13" s="8">
        <v>10</v>
      </c>
      <c r="B13" s="9" t="s">
        <v>27</v>
      </c>
      <c r="C13" s="18" t="s">
        <v>85</v>
      </c>
      <c r="D13" s="19" t="s">
        <v>26</v>
      </c>
      <c r="E13" s="28">
        <v>3</v>
      </c>
      <c r="F13" s="13"/>
      <c r="G13" s="14">
        <f>E13*F13</f>
        <v>0</v>
      </c>
      <c r="H13" s="22"/>
    </row>
    <row r="14" spans="1:8" ht="210" customHeight="1" x14ac:dyDescent="0.35">
      <c r="A14" s="8">
        <v>11</v>
      </c>
      <c r="B14" s="29" t="s">
        <v>28</v>
      </c>
      <c r="C14" s="30" t="s">
        <v>29</v>
      </c>
      <c r="D14" s="31" t="s">
        <v>30</v>
      </c>
      <c r="E14" s="12">
        <v>2</v>
      </c>
      <c r="F14" s="13"/>
      <c r="G14" s="14">
        <f>E14*F14</f>
        <v>0</v>
      </c>
      <c r="H14" s="22"/>
    </row>
    <row r="15" spans="1:8" ht="43.5" x14ac:dyDescent="0.35">
      <c r="A15" s="8">
        <v>12</v>
      </c>
      <c r="B15" s="32" t="s">
        <v>31</v>
      </c>
      <c r="C15" s="10" t="s">
        <v>32</v>
      </c>
      <c r="D15" s="31" t="s">
        <v>9</v>
      </c>
      <c r="E15" s="12">
        <v>2</v>
      </c>
      <c r="F15" s="13"/>
      <c r="G15" s="14">
        <f>E15*F15</f>
        <v>0</v>
      </c>
      <c r="H15" s="27"/>
    </row>
    <row r="16" spans="1:8" ht="130" x14ac:dyDescent="0.35">
      <c r="A16" s="8">
        <v>13</v>
      </c>
      <c r="B16" s="33" t="s">
        <v>33</v>
      </c>
      <c r="C16" s="34" t="s">
        <v>34</v>
      </c>
      <c r="D16" s="31" t="s">
        <v>30</v>
      </c>
      <c r="E16" s="35">
        <v>3</v>
      </c>
      <c r="F16" s="13"/>
      <c r="G16" s="14">
        <f t="shared" ref="G16:G21" si="2">F16*E16</f>
        <v>0</v>
      </c>
      <c r="H16" s="22"/>
    </row>
    <row r="17" spans="1:8" ht="87" x14ac:dyDescent="0.35">
      <c r="A17" s="8">
        <v>14</v>
      </c>
      <c r="B17" s="33" t="s">
        <v>35</v>
      </c>
      <c r="C17" s="36" t="s">
        <v>36</v>
      </c>
      <c r="D17" s="31" t="s">
        <v>9</v>
      </c>
      <c r="E17" s="28">
        <v>2</v>
      </c>
      <c r="F17" s="13"/>
      <c r="G17" s="14">
        <f t="shared" si="2"/>
        <v>0</v>
      </c>
      <c r="H17" s="22"/>
    </row>
    <row r="18" spans="1:8" ht="87" x14ac:dyDescent="0.35">
      <c r="A18" s="8">
        <v>15</v>
      </c>
      <c r="B18" s="33" t="s">
        <v>37</v>
      </c>
      <c r="C18" s="36" t="s">
        <v>36</v>
      </c>
      <c r="D18" s="31" t="s">
        <v>9</v>
      </c>
      <c r="E18" s="28">
        <v>2</v>
      </c>
      <c r="F18" s="13"/>
      <c r="G18" s="14">
        <f t="shared" si="2"/>
        <v>0</v>
      </c>
      <c r="H18" s="22"/>
    </row>
    <row r="19" spans="1:8" ht="145" x14ac:dyDescent="0.35">
      <c r="A19" s="8">
        <v>16</v>
      </c>
      <c r="B19" s="37" t="s">
        <v>38</v>
      </c>
      <c r="C19" s="38" t="s">
        <v>39</v>
      </c>
      <c r="D19" s="31" t="s">
        <v>9</v>
      </c>
      <c r="E19" s="28">
        <v>2</v>
      </c>
      <c r="F19" s="13"/>
      <c r="G19" s="14">
        <f t="shared" si="2"/>
        <v>0</v>
      </c>
      <c r="H19" s="22"/>
    </row>
    <row r="20" spans="1:8" ht="58" x14ac:dyDescent="0.35">
      <c r="A20" s="8">
        <v>17</v>
      </c>
      <c r="B20" s="33" t="s">
        <v>40</v>
      </c>
      <c r="C20" s="36" t="s">
        <v>41</v>
      </c>
      <c r="D20" s="31" t="s">
        <v>9</v>
      </c>
      <c r="E20" s="28">
        <v>2</v>
      </c>
      <c r="F20" s="13"/>
      <c r="G20" s="14">
        <f t="shared" si="2"/>
        <v>0</v>
      </c>
      <c r="H20" s="22"/>
    </row>
    <row r="21" spans="1:8" ht="29" x14ac:dyDescent="0.35">
      <c r="A21" s="8">
        <v>18</v>
      </c>
      <c r="B21" s="39" t="s">
        <v>42</v>
      </c>
      <c r="C21" s="40" t="s">
        <v>43</v>
      </c>
      <c r="D21" s="31" t="s">
        <v>9</v>
      </c>
      <c r="E21" s="28">
        <v>3</v>
      </c>
      <c r="F21" s="13"/>
      <c r="G21" s="14">
        <f t="shared" si="2"/>
        <v>0</v>
      </c>
      <c r="H21" s="22"/>
    </row>
    <row r="22" spans="1:8" ht="43.5" x14ac:dyDescent="0.35">
      <c r="A22" s="8">
        <v>19</v>
      </c>
      <c r="B22" s="41" t="s">
        <v>44</v>
      </c>
      <c r="C22" s="42" t="s">
        <v>45</v>
      </c>
      <c r="D22" s="31" t="s">
        <v>9</v>
      </c>
      <c r="E22" s="28">
        <v>3</v>
      </c>
      <c r="F22" s="13"/>
      <c r="G22" s="14">
        <f t="shared" ref="G22" si="3">F22*E22</f>
        <v>0</v>
      </c>
      <c r="H22" s="22"/>
    </row>
    <row r="23" spans="1:8" ht="73" thickBot="1" x14ac:dyDescent="0.4">
      <c r="A23" s="8">
        <v>20</v>
      </c>
      <c r="B23" s="43" t="s">
        <v>46</v>
      </c>
      <c r="C23" s="18" t="s">
        <v>47</v>
      </c>
      <c r="D23" s="44" t="s">
        <v>9</v>
      </c>
      <c r="E23" s="28">
        <v>2</v>
      </c>
      <c r="F23" s="13"/>
      <c r="G23" s="14">
        <f>F23*E23</f>
        <v>0</v>
      </c>
      <c r="H23" s="22"/>
    </row>
    <row r="24" spans="1:8" ht="19" thickBot="1" x14ac:dyDescent="0.4">
      <c r="A24" s="8"/>
      <c r="B24" s="89" t="s">
        <v>48</v>
      </c>
      <c r="C24" s="89"/>
      <c r="D24" s="89"/>
      <c r="E24" s="89"/>
      <c r="F24" s="89"/>
      <c r="G24" s="89"/>
      <c r="H24" s="90"/>
    </row>
    <row r="25" spans="1:8" ht="409.6" thickBot="1" x14ac:dyDescent="0.4">
      <c r="A25" s="8">
        <v>21</v>
      </c>
      <c r="B25" s="45" t="s">
        <v>49</v>
      </c>
      <c r="C25" s="10" t="s">
        <v>50</v>
      </c>
      <c r="D25" s="11" t="s">
        <v>9</v>
      </c>
      <c r="E25" s="12">
        <v>3</v>
      </c>
      <c r="F25" s="13"/>
      <c r="G25" s="14">
        <f t="shared" ref="G25" si="4">F25*E25</f>
        <v>0</v>
      </c>
      <c r="H25" s="17"/>
    </row>
    <row r="26" spans="1:8" ht="32.25" customHeight="1" thickBot="1" x14ac:dyDescent="0.4">
      <c r="A26" s="8"/>
      <c r="B26" s="89" t="s">
        <v>51</v>
      </c>
      <c r="C26" s="89"/>
      <c r="D26" s="89"/>
      <c r="E26" s="89"/>
      <c r="F26" s="89"/>
      <c r="G26" s="89"/>
      <c r="H26" s="90"/>
    </row>
    <row r="27" spans="1:8" ht="409.5" x14ac:dyDescent="0.35">
      <c r="A27" s="46">
        <v>22</v>
      </c>
      <c r="B27" s="24" t="s">
        <v>52</v>
      </c>
      <c r="C27" s="25" t="s">
        <v>53</v>
      </c>
      <c r="D27" s="19" t="s">
        <v>9</v>
      </c>
      <c r="E27" s="26">
        <v>2</v>
      </c>
      <c r="F27" s="13"/>
      <c r="G27" s="14">
        <f t="shared" ref="G27" si="5">E27*F27</f>
        <v>0</v>
      </c>
      <c r="H27" s="23"/>
    </row>
    <row r="28" spans="1:8" ht="43.5" x14ac:dyDescent="0.35">
      <c r="A28" s="46">
        <v>23</v>
      </c>
      <c r="B28" s="47" t="s">
        <v>54</v>
      </c>
      <c r="C28" s="48" t="s">
        <v>55</v>
      </c>
      <c r="D28" s="19" t="s">
        <v>9</v>
      </c>
      <c r="E28" s="26">
        <v>2</v>
      </c>
      <c r="F28" s="13"/>
      <c r="G28" s="14">
        <f>F28*E28</f>
        <v>0</v>
      </c>
      <c r="H28" s="23"/>
    </row>
    <row r="29" spans="1:8" ht="264" customHeight="1" x14ac:dyDescent="0.35">
      <c r="A29" s="46">
        <v>24</v>
      </c>
      <c r="B29" s="47" t="s">
        <v>56</v>
      </c>
      <c r="C29" s="18" t="s">
        <v>57</v>
      </c>
      <c r="D29" s="19" t="s">
        <v>9</v>
      </c>
      <c r="E29" s="19">
        <v>2</v>
      </c>
      <c r="F29" s="13"/>
      <c r="G29" s="14">
        <f>E29*F29</f>
        <v>0</v>
      </c>
      <c r="H29" s="23"/>
    </row>
    <row r="30" spans="1:8" ht="145" x14ac:dyDescent="0.35">
      <c r="A30" s="46">
        <v>25</v>
      </c>
      <c r="B30" s="16" t="s">
        <v>86</v>
      </c>
      <c r="C30" s="10" t="s">
        <v>95</v>
      </c>
      <c r="D30" s="49" t="s">
        <v>9</v>
      </c>
      <c r="E30" s="12">
        <v>10</v>
      </c>
      <c r="F30" s="13"/>
      <c r="G30" s="14">
        <f t="shared" ref="G30:G31" si="6">F30*E30</f>
        <v>0</v>
      </c>
      <c r="H30" s="50"/>
    </row>
    <row r="31" spans="1:8" ht="232" x14ac:dyDescent="0.35">
      <c r="A31" s="46">
        <v>26</v>
      </c>
      <c r="B31" s="51" t="s">
        <v>58</v>
      </c>
      <c r="C31" s="52" t="s">
        <v>59</v>
      </c>
      <c r="D31" s="44" t="s">
        <v>9</v>
      </c>
      <c r="E31" s="53">
        <v>1</v>
      </c>
      <c r="F31" s="13"/>
      <c r="G31" s="14">
        <f t="shared" si="6"/>
        <v>0</v>
      </c>
      <c r="H31" s="22"/>
    </row>
    <row r="32" spans="1:8" ht="87" x14ac:dyDescent="0.35">
      <c r="A32" s="46">
        <v>27</v>
      </c>
      <c r="B32" s="54" t="s">
        <v>60</v>
      </c>
      <c r="C32" s="85" t="s">
        <v>96</v>
      </c>
      <c r="D32" s="55" t="s">
        <v>9</v>
      </c>
      <c r="E32" s="56">
        <v>4</v>
      </c>
      <c r="F32" s="57"/>
      <c r="G32" s="58">
        <f>E32*F32</f>
        <v>0</v>
      </c>
      <c r="H32" s="59"/>
    </row>
    <row r="33" spans="1:8" ht="87" x14ac:dyDescent="0.35">
      <c r="A33" s="46">
        <v>28</v>
      </c>
      <c r="B33" s="60" t="s">
        <v>61</v>
      </c>
      <c r="C33" s="36" t="s">
        <v>62</v>
      </c>
      <c r="D33" s="44" t="s">
        <v>9</v>
      </c>
      <c r="E33" s="12">
        <v>4</v>
      </c>
      <c r="F33" s="13"/>
      <c r="G33" s="14">
        <f>F33*E33</f>
        <v>0</v>
      </c>
      <c r="H33" s="22"/>
    </row>
    <row r="34" spans="1:8" ht="201.75" customHeight="1" x14ac:dyDescent="0.35">
      <c r="A34" s="46">
        <v>29</v>
      </c>
      <c r="B34" s="60" t="s">
        <v>89</v>
      </c>
      <c r="C34" s="36" t="s">
        <v>97</v>
      </c>
      <c r="D34" s="44" t="s">
        <v>9</v>
      </c>
      <c r="E34" s="28">
        <v>4</v>
      </c>
      <c r="F34" s="13"/>
      <c r="G34" s="14">
        <f t="shared" ref="G34" si="7">F34*E34</f>
        <v>0</v>
      </c>
      <c r="H34" s="22"/>
    </row>
    <row r="35" spans="1:8" ht="168" customHeight="1" x14ac:dyDescent="0.35">
      <c r="A35" s="46">
        <v>30</v>
      </c>
      <c r="B35" s="9" t="s">
        <v>90</v>
      </c>
      <c r="C35" s="18" t="s">
        <v>94</v>
      </c>
      <c r="D35" s="19" t="s">
        <v>9</v>
      </c>
      <c r="E35" s="19">
        <v>1</v>
      </c>
      <c r="F35" s="13"/>
      <c r="G35" s="14">
        <f t="shared" ref="G35:G36" si="8">E35*F35</f>
        <v>0</v>
      </c>
      <c r="H35" s="22"/>
    </row>
    <row r="36" spans="1:8" ht="232" x14ac:dyDescent="0.35">
      <c r="A36" s="46">
        <v>31</v>
      </c>
      <c r="B36" s="51" t="s">
        <v>63</v>
      </c>
      <c r="C36" s="52" t="s">
        <v>59</v>
      </c>
      <c r="D36" s="31" t="s">
        <v>9</v>
      </c>
      <c r="E36" s="19">
        <v>2</v>
      </c>
      <c r="F36" s="13"/>
      <c r="G36" s="14">
        <f t="shared" si="8"/>
        <v>0</v>
      </c>
      <c r="H36" s="22"/>
    </row>
    <row r="37" spans="1:8" ht="174" x14ac:dyDescent="0.35">
      <c r="A37" s="46">
        <v>32</v>
      </c>
      <c r="B37" s="9" t="s">
        <v>64</v>
      </c>
      <c r="C37" s="61" t="s">
        <v>65</v>
      </c>
      <c r="D37" s="31" t="s">
        <v>9</v>
      </c>
      <c r="E37" s="62">
        <v>2</v>
      </c>
      <c r="F37" s="13"/>
      <c r="G37" s="14">
        <f>F37*E37</f>
        <v>0</v>
      </c>
      <c r="H37" s="22"/>
    </row>
    <row r="38" spans="1:8" ht="158.25" customHeight="1" x14ac:dyDescent="0.35">
      <c r="A38" s="46">
        <v>33</v>
      </c>
      <c r="B38" s="47" t="s">
        <v>92</v>
      </c>
      <c r="C38" s="48" t="s">
        <v>93</v>
      </c>
      <c r="D38" s="28" t="s">
        <v>9</v>
      </c>
      <c r="E38" s="28">
        <v>1</v>
      </c>
      <c r="F38" s="13"/>
      <c r="G38" s="14">
        <f>F38*E38</f>
        <v>0</v>
      </c>
      <c r="H38" s="63"/>
    </row>
    <row r="39" spans="1:8" ht="409.5" x14ac:dyDescent="0.35">
      <c r="A39" s="46">
        <v>34</v>
      </c>
      <c r="B39" s="9" t="s">
        <v>67</v>
      </c>
      <c r="C39" s="40" t="s">
        <v>68</v>
      </c>
      <c r="D39" s="64" t="s">
        <v>9</v>
      </c>
      <c r="E39" s="12">
        <v>1</v>
      </c>
      <c r="F39" s="13"/>
      <c r="G39" s="14">
        <f t="shared" ref="G39" si="9">E39*F39</f>
        <v>0</v>
      </c>
      <c r="H39" s="27"/>
    </row>
    <row r="40" spans="1:8" ht="225" customHeight="1" thickBot="1" x14ac:dyDescent="0.4">
      <c r="A40" s="46">
        <v>35</v>
      </c>
      <c r="B40" s="65" t="s">
        <v>69</v>
      </c>
      <c r="C40" s="66" t="s">
        <v>70</v>
      </c>
      <c r="D40" s="67" t="s">
        <v>9</v>
      </c>
      <c r="E40" s="68">
        <v>1</v>
      </c>
      <c r="F40" s="69"/>
      <c r="G40" s="70">
        <f>E40*F40</f>
        <v>0</v>
      </c>
      <c r="H40" s="71"/>
    </row>
    <row r="41" spans="1:8" ht="19" thickBot="1" x14ac:dyDescent="0.4">
      <c r="F41" s="72" t="s">
        <v>71</v>
      </c>
      <c r="G41" s="73">
        <f>SUM(G3:G40)</f>
        <v>0</v>
      </c>
    </row>
  </sheetData>
  <mergeCells count="4">
    <mergeCell ref="B2:H2"/>
    <mergeCell ref="B11:H11"/>
    <mergeCell ref="B24:H24"/>
    <mergeCell ref="B26:H26"/>
  </mergeCells>
  <pageMargins left="0.7" right="0.7" top="0.75" bottom="0.75" header="0.3" footer="0.3"/>
  <pageSetup scale="48" fitToHeight="0" orientation="landscape" r:id="rId1"/>
  <rowBreaks count="2" manualBreakCount="2">
    <brk id="10" max="16383" man="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
  <sheetViews>
    <sheetView workbookViewId="0">
      <selection activeCell="V8" sqref="V8"/>
    </sheetView>
  </sheetViews>
  <sheetFormatPr defaultRowHeight="14.5" x14ac:dyDescent="0.35"/>
  <cols>
    <col min="1" max="1" width="32" customWidth="1"/>
    <col min="2" max="35" width="15.7265625" customWidth="1"/>
  </cols>
  <sheetData>
    <row r="1" spans="1:36" ht="100" customHeight="1" x14ac:dyDescent="0.35">
      <c r="A1" s="74" t="s">
        <v>72</v>
      </c>
      <c r="B1" s="75" t="s">
        <v>8</v>
      </c>
      <c r="C1" s="75" t="s">
        <v>10</v>
      </c>
      <c r="D1" s="75" t="s">
        <v>12</v>
      </c>
      <c r="E1" s="75" t="s">
        <v>14</v>
      </c>
      <c r="F1" s="75" t="s">
        <v>15</v>
      </c>
      <c r="G1" s="75" t="s">
        <v>17</v>
      </c>
      <c r="H1" s="76" t="s">
        <v>19</v>
      </c>
      <c r="I1" s="75" t="s">
        <v>21</v>
      </c>
      <c r="J1" s="75" t="s">
        <v>24</v>
      </c>
      <c r="K1" s="75" t="s">
        <v>27</v>
      </c>
      <c r="L1" s="77" t="s">
        <v>28</v>
      </c>
      <c r="M1" s="77" t="s">
        <v>31</v>
      </c>
      <c r="N1" s="78" t="s">
        <v>33</v>
      </c>
      <c r="O1" s="78" t="s">
        <v>35</v>
      </c>
      <c r="P1" s="78" t="s">
        <v>37</v>
      </c>
      <c r="Q1" s="79" t="s">
        <v>38</v>
      </c>
      <c r="R1" s="78" t="s">
        <v>40</v>
      </c>
      <c r="S1" s="80" t="s">
        <v>42</v>
      </c>
      <c r="T1" s="79" t="s">
        <v>44</v>
      </c>
      <c r="U1" s="75" t="s">
        <v>46</v>
      </c>
      <c r="V1" s="76" t="s">
        <v>52</v>
      </c>
      <c r="W1" s="77" t="s">
        <v>54</v>
      </c>
      <c r="X1" s="77" t="s">
        <v>56</v>
      </c>
      <c r="Y1" s="75" t="s">
        <v>91</v>
      </c>
      <c r="Z1" s="75" t="s">
        <v>73</v>
      </c>
      <c r="AA1" s="80" t="s">
        <v>58</v>
      </c>
      <c r="AB1" s="76" t="s">
        <v>60</v>
      </c>
      <c r="AC1" s="78" t="s">
        <v>61</v>
      </c>
      <c r="AD1" s="78" t="s">
        <v>89</v>
      </c>
      <c r="AE1" s="75" t="s">
        <v>90</v>
      </c>
      <c r="AF1" s="80" t="s">
        <v>63</v>
      </c>
      <c r="AG1" s="75" t="s">
        <v>64</v>
      </c>
      <c r="AH1" s="77" t="s">
        <v>66</v>
      </c>
      <c r="AI1" s="75" t="s">
        <v>74</v>
      </c>
      <c r="AJ1" s="75" t="s">
        <v>75</v>
      </c>
    </row>
    <row r="2" spans="1:36" x14ac:dyDescent="0.35">
      <c r="A2" s="81" t="s">
        <v>76</v>
      </c>
      <c r="B2" s="82"/>
      <c r="C2" s="82"/>
      <c r="D2" s="82"/>
      <c r="E2" s="82"/>
      <c r="F2" s="82"/>
      <c r="G2" s="82"/>
      <c r="H2" s="82">
        <v>2</v>
      </c>
      <c r="I2" s="82"/>
      <c r="J2" s="82"/>
      <c r="K2" s="82"/>
      <c r="L2" s="82"/>
      <c r="M2" s="82"/>
      <c r="N2" s="82"/>
      <c r="O2" s="82"/>
      <c r="P2" s="82"/>
      <c r="Q2" s="82"/>
      <c r="R2" s="82"/>
      <c r="S2" s="82"/>
      <c r="T2" s="82"/>
      <c r="U2" s="82"/>
      <c r="V2" s="82">
        <v>1</v>
      </c>
      <c r="W2" s="82">
        <v>1</v>
      </c>
      <c r="X2" s="82">
        <v>1</v>
      </c>
      <c r="Y2" s="82"/>
      <c r="Z2" s="82"/>
      <c r="AA2" s="82"/>
      <c r="AB2" s="82">
        <v>4</v>
      </c>
      <c r="AC2" s="82"/>
      <c r="AD2" s="82"/>
      <c r="AE2" s="82"/>
      <c r="AF2" s="82"/>
      <c r="AG2" s="82"/>
      <c r="AH2" s="82"/>
      <c r="AI2" s="82"/>
      <c r="AJ2" s="82"/>
    </row>
    <row r="3" spans="1:36" x14ac:dyDescent="0.35">
      <c r="A3" s="81" t="s">
        <v>77</v>
      </c>
      <c r="B3" s="82">
        <v>1</v>
      </c>
      <c r="C3" s="82">
        <v>1</v>
      </c>
      <c r="D3" s="82"/>
      <c r="E3" s="82"/>
      <c r="F3" s="82">
        <v>1</v>
      </c>
      <c r="G3" s="82">
        <v>1</v>
      </c>
      <c r="H3" s="82"/>
      <c r="I3" s="82"/>
      <c r="J3" s="82"/>
      <c r="K3" s="82"/>
      <c r="L3" s="82"/>
      <c r="M3" s="82"/>
      <c r="N3" s="82"/>
      <c r="O3" s="82"/>
      <c r="P3" s="82"/>
      <c r="Q3" s="82"/>
      <c r="R3" s="82"/>
      <c r="S3" s="82"/>
      <c r="T3" s="82"/>
      <c r="U3" s="82"/>
      <c r="V3" s="82"/>
      <c r="W3" s="82"/>
      <c r="X3" s="82"/>
      <c r="Y3" s="82"/>
      <c r="Z3" s="82">
        <v>1</v>
      </c>
      <c r="AA3" s="82"/>
      <c r="AB3" s="82"/>
      <c r="AC3" s="82"/>
      <c r="AD3" s="82"/>
      <c r="AE3" s="82"/>
      <c r="AF3" s="82"/>
      <c r="AG3" s="82"/>
      <c r="AH3" s="82"/>
      <c r="AI3" s="82"/>
      <c r="AJ3" s="82"/>
    </row>
    <row r="4" spans="1:36" x14ac:dyDescent="0.35">
      <c r="A4" s="81" t="s">
        <v>78</v>
      </c>
      <c r="B4" s="82"/>
      <c r="C4" s="82"/>
      <c r="D4" s="82"/>
      <c r="E4" s="82"/>
      <c r="F4" s="82"/>
      <c r="G4" s="82"/>
      <c r="H4" s="82"/>
      <c r="I4" s="82"/>
      <c r="J4" s="82"/>
      <c r="K4" s="82"/>
      <c r="L4" s="82"/>
      <c r="M4" s="82"/>
      <c r="N4" s="82"/>
      <c r="O4" s="82"/>
      <c r="P4" s="82"/>
      <c r="Q4" s="82"/>
      <c r="R4" s="82"/>
      <c r="S4" s="82"/>
      <c r="T4" s="82"/>
      <c r="U4" s="82">
        <v>2</v>
      </c>
      <c r="V4" s="82"/>
      <c r="W4" s="82">
        <v>1</v>
      </c>
      <c r="X4" s="82"/>
      <c r="Y4" s="82">
        <v>3</v>
      </c>
      <c r="Z4" s="82"/>
      <c r="AA4" s="82">
        <v>1</v>
      </c>
      <c r="AB4" s="82"/>
      <c r="AC4" s="82">
        <v>2</v>
      </c>
      <c r="AD4" s="82">
        <v>2</v>
      </c>
      <c r="AE4" s="82"/>
      <c r="AF4" s="82"/>
      <c r="AG4" s="82"/>
      <c r="AH4" s="82"/>
      <c r="AI4" s="82"/>
      <c r="AJ4" s="82"/>
    </row>
    <row r="5" spans="1:36" x14ac:dyDescent="0.35">
      <c r="A5" s="81" t="s">
        <v>79</v>
      </c>
      <c r="B5" s="82">
        <v>1</v>
      </c>
      <c r="C5" s="82">
        <v>1</v>
      </c>
      <c r="D5" s="82">
        <v>1</v>
      </c>
      <c r="E5" s="82"/>
      <c r="F5" s="82"/>
      <c r="G5" s="82"/>
      <c r="H5" s="82"/>
      <c r="I5" s="82">
        <v>2</v>
      </c>
      <c r="J5" s="82"/>
      <c r="K5" s="82"/>
      <c r="L5" s="82"/>
      <c r="M5" s="82"/>
      <c r="N5" s="82"/>
      <c r="O5" s="82"/>
      <c r="P5" s="82"/>
      <c r="Q5" s="82"/>
      <c r="R5" s="82"/>
      <c r="S5" s="82"/>
      <c r="T5" s="82"/>
      <c r="U5" s="82"/>
      <c r="V5" s="82"/>
      <c r="W5" s="82"/>
      <c r="X5" s="82"/>
      <c r="Y5" s="82"/>
      <c r="Z5" s="82">
        <v>1</v>
      </c>
      <c r="AA5" s="82"/>
      <c r="AB5" s="82"/>
      <c r="AC5" s="82"/>
      <c r="AD5" s="82"/>
      <c r="AE5" s="82"/>
      <c r="AF5" s="82"/>
      <c r="AG5" s="82"/>
      <c r="AH5" s="82"/>
      <c r="AI5" s="82"/>
      <c r="AJ5" s="82"/>
    </row>
    <row r="6" spans="1:36" x14ac:dyDescent="0.35">
      <c r="A6" s="81" t="s">
        <v>80</v>
      </c>
      <c r="B6" s="82"/>
      <c r="C6" s="82">
        <v>1</v>
      </c>
      <c r="D6" s="82"/>
      <c r="E6" s="82"/>
      <c r="F6" s="82"/>
      <c r="G6" s="82"/>
      <c r="H6" s="82"/>
      <c r="I6" s="82"/>
      <c r="J6" s="82"/>
      <c r="K6" s="82"/>
      <c r="L6" s="82"/>
      <c r="M6" s="82"/>
      <c r="N6" s="82"/>
      <c r="O6" s="82"/>
      <c r="P6" s="82"/>
      <c r="Q6" s="82"/>
      <c r="R6" s="82"/>
      <c r="S6" s="82"/>
      <c r="T6" s="82"/>
      <c r="U6" s="82"/>
      <c r="V6" s="82">
        <v>1</v>
      </c>
      <c r="W6" s="82"/>
      <c r="X6" s="82">
        <v>1</v>
      </c>
      <c r="Y6" s="82">
        <v>2</v>
      </c>
      <c r="Z6" s="82"/>
      <c r="AA6" s="82"/>
      <c r="AB6" s="82"/>
      <c r="AC6" s="82"/>
      <c r="AD6" s="82"/>
      <c r="AE6" s="82">
        <v>1</v>
      </c>
      <c r="AF6" s="82"/>
      <c r="AG6" s="82"/>
      <c r="AH6" s="82">
        <v>1</v>
      </c>
      <c r="AI6" s="82"/>
      <c r="AJ6" s="82"/>
    </row>
    <row r="7" spans="1:36" x14ac:dyDescent="0.35">
      <c r="A7" s="81" t="s">
        <v>81</v>
      </c>
      <c r="B7" s="82"/>
      <c r="C7" s="82"/>
      <c r="D7" s="82"/>
      <c r="E7" s="82"/>
      <c r="F7" s="82"/>
      <c r="G7" s="82"/>
      <c r="H7" s="82"/>
      <c r="I7" s="82"/>
      <c r="J7" s="82"/>
      <c r="K7" s="82"/>
      <c r="L7" s="82">
        <v>2</v>
      </c>
      <c r="M7" s="82">
        <v>2</v>
      </c>
      <c r="N7" s="82">
        <v>3</v>
      </c>
      <c r="O7" s="82">
        <v>2</v>
      </c>
      <c r="P7" s="82">
        <v>2</v>
      </c>
      <c r="Q7" s="82">
        <v>2</v>
      </c>
      <c r="R7" s="82">
        <v>2</v>
      </c>
      <c r="S7" s="82">
        <v>3</v>
      </c>
      <c r="T7" s="82">
        <v>3</v>
      </c>
      <c r="U7" s="82"/>
      <c r="V7" s="82"/>
      <c r="W7" s="82"/>
      <c r="X7" s="82"/>
      <c r="Y7" s="82">
        <v>5</v>
      </c>
      <c r="Z7" s="82">
        <v>1</v>
      </c>
      <c r="AA7" s="82"/>
      <c r="AB7" s="82"/>
      <c r="AC7" s="82">
        <v>2</v>
      </c>
      <c r="AD7" s="82">
        <v>2</v>
      </c>
      <c r="AE7" s="82"/>
      <c r="AF7" s="82">
        <v>1</v>
      </c>
      <c r="AG7" s="82">
        <v>1</v>
      </c>
      <c r="AH7" s="82"/>
      <c r="AI7" s="82"/>
      <c r="AJ7" s="82"/>
    </row>
    <row r="8" spans="1:36" x14ac:dyDescent="0.35">
      <c r="A8" s="81" t="s">
        <v>82</v>
      </c>
      <c r="B8" s="82"/>
      <c r="C8" s="82"/>
      <c r="D8" s="82"/>
      <c r="E8" s="82">
        <v>1</v>
      </c>
      <c r="F8" s="82"/>
      <c r="G8" s="82"/>
      <c r="H8" s="82"/>
      <c r="I8" s="82"/>
      <c r="J8" s="82">
        <v>2</v>
      </c>
      <c r="K8" s="82">
        <v>3</v>
      </c>
      <c r="L8" s="82"/>
      <c r="M8" s="82"/>
      <c r="N8" s="82"/>
      <c r="O8" s="82"/>
      <c r="P8" s="82"/>
      <c r="Q8" s="82"/>
      <c r="R8" s="82"/>
      <c r="S8" s="82"/>
      <c r="T8" s="82"/>
      <c r="U8" s="82"/>
      <c r="V8" s="82"/>
      <c r="W8" s="82"/>
      <c r="X8" s="82"/>
      <c r="Y8" s="82"/>
      <c r="Z8" s="82"/>
      <c r="AA8" s="82"/>
      <c r="AB8" s="82"/>
      <c r="AC8" s="82"/>
      <c r="AD8" s="82"/>
      <c r="AE8" s="82"/>
      <c r="AF8" s="82">
        <v>1</v>
      </c>
      <c r="AG8" s="82">
        <v>1</v>
      </c>
      <c r="AH8" s="82"/>
      <c r="AI8" s="82"/>
      <c r="AJ8" s="82">
        <v>1</v>
      </c>
    </row>
    <row r="9" spans="1:36" x14ac:dyDescent="0.35">
      <c r="A9" s="81" t="s">
        <v>83</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v>1</v>
      </c>
      <c r="AJ9" s="82"/>
    </row>
    <row r="10" spans="1:36" x14ac:dyDescent="0.35">
      <c r="A10" s="83" t="s">
        <v>71</v>
      </c>
      <c r="B10" s="84">
        <f>SUM(B2:B9)</f>
        <v>2</v>
      </c>
      <c r="C10" s="84">
        <f t="shared" ref="C10:AJ10" si="0">SUM(C2:C9)</f>
        <v>3</v>
      </c>
      <c r="D10" s="84">
        <f t="shared" si="0"/>
        <v>1</v>
      </c>
      <c r="E10" s="84">
        <f t="shared" si="0"/>
        <v>1</v>
      </c>
      <c r="F10" s="84">
        <f t="shared" si="0"/>
        <v>1</v>
      </c>
      <c r="G10" s="84">
        <f t="shared" si="0"/>
        <v>1</v>
      </c>
      <c r="H10" s="84">
        <f t="shared" si="0"/>
        <v>2</v>
      </c>
      <c r="I10" s="84">
        <f t="shared" si="0"/>
        <v>2</v>
      </c>
      <c r="J10" s="84">
        <f t="shared" si="0"/>
        <v>2</v>
      </c>
      <c r="K10" s="84">
        <f t="shared" si="0"/>
        <v>3</v>
      </c>
      <c r="L10" s="84">
        <f t="shared" si="0"/>
        <v>2</v>
      </c>
      <c r="M10" s="84">
        <f t="shared" si="0"/>
        <v>2</v>
      </c>
      <c r="N10" s="84">
        <f t="shared" si="0"/>
        <v>3</v>
      </c>
      <c r="O10" s="84">
        <f t="shared" si="0"/>
        <v>2</v>
      </c>
      <c r="P10" s="84">
        <f t="shared" si="0"/>
        <v>2</v>
      </c>
      <c r="Q10" s="84">
        <f t="shared" si="0"/>
        <v>2</v>
      </c>
      <c r="R10" s="84">
        <f t="shared" si="0"/>
        <v>2</v>
      </c>
      <c r="S10" s="84">
        <f t="shared" si="0"/>
        <v>3</v>
      </c>
      <c r="T10" s="84">
        <f t="shared" si="0"/>
        <v>3</v>
      </c>
      <c r="U10" s="84">
        <f t="shared" si="0"/>
        <v>2</v>
      </c>
      <c r="V10" s="84">
        <f t="shared" si="0"/>
        <v>2</v>
      </c>
      <c r="W10" s="84">
        <f t="shared" si="0"/>
        <v>2</v>
      </c>
      <c r="X10" s="84">
        <f t="shared" si="0"/>
        <v>2</v>
      </c>
      <c r="Y10" s="84">
        <f t="shared" si="0"/>
        <v>10</v>
      </c>
      <c r="Z10" s="84">
        <f t="shared" si="0"/>
        <v>3</v>
      </c>
      <c r="AA10" s="84">
        <f t="shared" si="0"/>
        <v>1</v>
      </c>
      <c r="AB10" s="84">
        <f t="shared" si="0"/>
        <v>4</v>
      </c>
      <c r="AC10" s="84">
        <f t="shared" si="0"/>
        <v>4</v>
      </c>
      <c r="AD10" s="84">
        <f t="shared" si="0"/>
        <v>4</v>
      </c>
      <c r="AE10" s="84">
        <f t="shared" si="0"/>
        <v>1</v>
      </c>
      <c r="AF10" s="84">
        <f t="shared" si="0"/>
        <v>2</v>
      </c>
      <c r="AG10" s="84">
        <f t="shared" si="0"/>
        <v>2</v>
      </c>
      <c r="AH10" s="84">
        <f t="shared" si="0"/>
        <v>1</v>
      </c>
      <c r="AI10" s="84">
        <f t="shared" si="0"/>
        <v>1</v>
      </c>
      <c r="AJ10" s="84">
        <f t="shared" si="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compiled list</vt:lpstr>
      <vt:lpstr>DP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Areej</dc:creator>
  <cp:lastModifiedBy>Adnan Anwer</cp:lastModifiedBy>
  <dcterms:created xsi:type="dcterms:W3CDTF">2023-02-23T07:46:01Z</dcterms:created>
  <dcterms:modified xsi:type="dcterms:W3CDTF">2023-03-22T12:39:04Z</dcterms:modified>
</cp:coreProperties>
</file>